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F10" i="1" l="1"/>
  <c r="H10" i="1" l="1"/>
</calcChain>
</file>

<file path=xl/sharedStrings.xml><?xml version="1.0" encoding="utf-8"?>
<sst xmlns="http://schemas.openxmlformats.org/spreadsheetml/2006/main" count="77" uniqueCount="46">
  <si>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</si>
  <si>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</si>
  <si>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</si>
  <si>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</si>
  <si>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</si>
  <si>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</si>
  <si>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</si>
  <si>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</si>
  <si>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</si>
  <si>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</si>
  <si>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</si>
  <si>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</si>
  <si>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</si>
  <si>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73845</t>
  </si>
  <si>
    <t>Socorex</t>
  </si>
  <si>
    <t>#SOC825.0100</t>
  </si>
  <si>
    <t xml:space="preserve">Mikropipeta 10- 100 </t>
  </si>
  <si>
    <t>Institut za veterinarstvo-Novi Sad u Novom Sadu</t>
  </si>
  <si>
    <t>Rumenački put 6 11000 Novi Sad</t>
  </si>
  <si>
    <t>Dragica Stojanović</t>
  </si>
  <si>
    <t>dragica@niv.ns.ac.rs</t>
  </si>
  <si>
    <t>73846</t>
  </si>
  <si>
    <t>#SOC825.0010</t>
  </si>
  <si>
    <t xml:space="preserve">Mikropipeta 0.,5-10 </t>
  </si>
  <si>
    <t>73847</t>
  </si>
  <si>
    <t>#SOC825.10000</t>
  </si>
  <si>
    <t xml:space="preserve">Mikropipeta 100-1000  </t>
  </si>
  <si>
    <t>73848</t>
  </si>
  <si>
    <t>#320.340</t>
  </si>
  <si>
    <t xml:space="preserve">Stalak za pipette </t>
  </si>
  <si>
    <t>73849</t>
  </si>
  <si>
    <t>#302.0010FR</t>
  </si>
  <si>
    <t xml:space="preserve">Natural microtip with filter  10X100/rack sterile  </t>
  </si>
  <si>
    <t>73850</t>
  </si>
  <si>
    <t>#308.0100FR</t>
  </si>
  <si>
    <t xml:space="preserve">Natural microtip with filter  10X96/rack sterile </t>
  </si>
  <si>
    <t>73851</t>
  </si>
  <si>
    <t>#309.1000FR</t>
  </si>
  <si>
    <t xml:space="preserve">Natural microtip with filter  10X100/rack sterile </t>
  </si>
  <si>
    <t>89780</t>
  </si>
  <si>
    <t>#302.0010GR</t>
  </si>
  <si>
    <t xml:space="preserve">Natural gel loading tip 10µl, pack of 4x204 </t>
  </si>
  <si>
    <t>Farmaceutski fakultet u Beogradu</t>
  </si>
  <si>
    <t>Vojvode Stepe 459 11000 Beograd</t>
  </si>
  <si>
    <t>Zorana Jelić-Ivanović</t>
  </si>
  <si>
    <t>zorana.jelic@pharmacy.bg.ac.rs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</si>
</sst>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1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ht="45" x14ac:dyDescent="0.25">
      <c r="A5" s="18">
        <v>4</v>
      </c>
      <c r="B5" s="19" t="s">
        <v>27</v>
      </c>
      <c r="C5" s="20" t="s">
        <v>14</v>
      </c>
      <c r="D5" s="20" t="s">
        <v>28</v>
      </c>
      <c r="E5" s="21" t="s">
        <v>29</v>
      </c>
      <c r="F5" s="22">
        <v>1</v>
      </c>
      <c r="G5" s="23"/>
      <c r="H5" s="10">
        <f>Table5[[#This Row],[Količina]]*Table5[[#This Row],[Jedinična cena]]</f>
        <v>0</v>
      </c>
      <c r="I5" s="24" t="s">
        <v>17</v>
      </c>
      <c r="J5" s="20" t="s">
        <v>18</v>
      </c>
      <c r="K5" s="20" t="s">
        <v>19</v>
      </c>
      <c r="L5" s="21" t="s">
        <v>20</v>
      </c>
    </row>
    <row r="6" spans="1:12" ht="45" x14ac:dyDescent="0.25">
      <c r="A6" s="8">
        <v>5</v>
      </c>
      <c r="B6" s="19" t="s">
        <v>30</v>
      </c>
      <c r="C6" s="20" t="s">
        <v>14</v>
      </c>
      <c r="D6" s="20" t="s">
        <v>31</v>
      </c>
      <c r="E6" s="21" t="s">
        <v>32</v>
      </c>
      <c r="F6" s="22">
        <v>1</v>
      </c>
      <c r="G6" s="23"/>
      <c r="H6" s="10">
        <f>Table5[[#This Row],[Količina]]*Table5[[#This Row],[Jedinična cena]]</f>
        <v>0</v>
      </c>
      <c r="I6" s="24" t="s">
        <v>17</v>
      </c>
      <c r="J6" s="20" t="s">
        <v>18</v>
      </c>
      <c r="K6" s="20" t="s">
        <v>19</v>
      </c>
      <c r="L6" s="21" t="s">
        <v>20</v>
      </c>
    </row>
    <row r="7" spans="1:12" ht="45" x14ac:dyDescent="0.25">
      <c r="A7" s="18">
        <v>6</v>
      </c>
      <c r="B7" s="19" t="s">
        <v>33</v>
      </c>
      <c r="C7" s="20" t="s">
        <v>14</v>
      </c>
      <c r="D7" s="20" t="s">
        <v>34</v>
      </c>
      <c r="E7" s="21" t="s">
        <v>35</v>
      </c>
      <c r="F7" s="22">
        <v>1</v>
      </c>
      <c r="G7" s="23"/>
      <c r="H7" s="10">
        <f>Table5[[#This Row],[Količina]]*Table5[[#This Row],[Jedinična cena]]</f>
        <v>0</v>
      </c>
      <c r="I7" s="24" t="s">
        <v>17</v>
      </c>
      <c r="J7" s="20" t="s">
        <v>18</v>
      </c>
      <c r="K7" s="20" t="s">
        <v>19</v>
      </c>
      <c r="L7" s="21" t="s">
        <v>20</v>
      </c>
    </row>
    <row r="8" spans="1:12" ht="45" x14ac:dyDescent="0.25">
      <c r="A8" s="8">
        <v>7</v>
      </c>
      <c r="B8" s="19" t="s">
        <v>36</v>
      </c>
      <c r="C8" s="20" t="s">
        <v>14</v>
      </c>
      <c r="D8" s="20" t="s">
        <v>37</v>
      </c>
      <c r="E8" s="21" t="s">
        <v>38</v>
      </c>
      <c r="F8" s="22">
        <v>1</v>
      </c>
      <c r="G8" s="23"/>
      <c r="H8" s="10">
        <f>Table5[[#This Row],[Količina]]*Table5[[#This Row],[Jedinična cena]]</f>
        <v>0</v>
      </c>
      <c r="I8" s="24" t="s">
        <v>17</v>
      </c>
      <c r="J8" s="20" t="s">
        <v>18</v>
      </c>
      <c r="K8" s="20" t="s">
        <v>19</v>
      </c>
      <c r="L8" s="21" t="s">
        <v>20</v>
      </c>
    </row>
    <row r="9" spans="1:12" ht="30" x14ac:dyDescent="0.25">
      <c r="A9" s="18">
        <v>8</v>
      </c>
      <c r="B9" s="19" t="s">
        <v>39</v>
      </c>
      <c r="C9" s="20" t="s">
        <v>14</v>
      </c>
      <c r="D9" s="20" t="s">
        <v>40</v>
      </c>
      <c r="E9" s="21" t="s">
        <v>41</v>
      </c>
      <c r="F9" s="22">
        <v>1</v>
      </c>
      <c r="G9" s="23"/>
      <c r="H9" s="10">
        <f>Table5[[#This Row],[Količina]]*Table5[[#This Row],[Jedinična cena]]</f>
        <v>0</v>
      </c>
      <c r="I9" s="24" t="s">
        <v>42</v>
      </c>
      <c r="J9" s="20" t="s">
        <v>43</v>
      </c>
      <c r="K9" s="20" t="s">
        <v>44</v>
      </c>
      <c r="L9" s="21" t="s">
        <v>45</v>
      </c>
    </row>
    <row r="10" spans="1:12" x14ac:dyDescent="0.25">
      <c r="A10" s="12" t="s">
        <v>12</v>
      </c>
      <c r="B10" s="13"/>
      <c r="C10" s="13"/>
      <c r="D10" s="13"/>
      <c r="E10" s="14"/>
      <c r="F10" s="16">
        <f>SUBTOTAL(109,Table5[Količina])</f>
        <v>8</v>
      </c>
      <c r="G10" s="17"/>
      <c r="H10" s="15">
        <f>SUBTOTAL(109,Table5[Ukupna cena])</f>
        <v>0</v>
      </c>
      <c r="I10" s="12"/>
      <c r="J10" s="13"/>
      <c r="K10" s="13"/>
      <c r="L1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2012-05-18T13:07:26Z</dcterms:modified>
</cp:coreProperties>
</file>