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2" i="1"/>
  <c r="F10" i="1"/>
  <c r="H10" i="1"/>
</calcChain>
</file>

<file path=xl/sharedStrings.xml><?xml version="1.0" encoding="utf-8"?>
<sst xmlns="http://schemas.openxmlformats.org/spreadsheetml/2006/main" count="77" uniqueCount="50">
  <si>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</si>
  <si>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</si>
  <si>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</si>
  <si>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</si>
  <si>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</si>
  <si>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</si>
  <si>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</si>
  <si>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</si>
  <si>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</si>
  <si>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</si>
  <si>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</si>
  <si>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</si>
  <si>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</si>
  <si>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74844</t>
  </si>
  <si>
    <t>Tektronix</t>
  </si>
  <si>
    <t>#TDS2012C</t>
  </si>
  <si>
    <t xml:space="preserve">Osciloskop, 100 MHz, 2 GS/s, 2 kanala </t>
  </si>
  <si>
    <t>Tehnički fakultet u Čačaku</t>
  </si>
  <si>
    <t>Svetog Save 65 32000 Čačak</t>
  </si>
  <si>
    <t>Miroslav Bjekić</t>
  </si>
  <si>
    <t>mbjekic@tfc.kg.ac.rs</t>
  </si>
  <si>
    <t>82403</t>
  </si>
  <si>
    <t>#TPS2012B</t>
  </si>
  <si>
    <t xml:space="preserve">Digital Storage Oscilloscopes, Tektronix </t>
  </si>
  <si>
    <t>Institut  za telekomunikacije i elektroniku `IRITEL` a.d.u Beogradu</t>
  </si>
  <si>
    <t>Batajnički put 23 11080 Beograd</t>
  </si>
  <si>
    <t>Miroslav Lazić</t>
  </si>
  <si>
    <t>mlazic@iritel.com</t>
  </si>
  <si>
    <t>82552</t>
  </si>
  <si>
    <t>#TCP312</t>
  </si>
  <si>
    <t xml:space="preserve">AC/DC current probe, DC-100MHz, 30Adc/50Apeak </t>
  </si>
  <si>
    <t>82553</t>
  </si>
  <si>
    <t>#TCPA300</t>
  </si>
  <si>
    <t xml:space="preserve">Ampfilier used with TCPL312 Ac/DC, current probe </t>
  </si>
  <si>
    <t>86186</t>
  </si>
  <si>
    <t>#DPO2014</t>
  </si>
  <si>
    <t xml:space="preserve">osciloskop BW: 100 MHz, SR: 1 GS/s, Memory: 1 Mpoints, #ch: 4 </t>
  </si>
  <si>
    <t>Elektrotehnički institut `Nikola Tesla` a.d. u Beogradu</t>
  </si>
  <si>
    <t>Koste Glavinića 8a 11000 Beograd</t>
  </si>
  <si>
    <t>Žarko Janda</t>
  </si>
  <si>
    <t>janda@ieent.org</t>
  </si>
  <si>
    <t>86187</t>
  </si>
  <si>
    <t>#A622</t>
  </si>
  <si>
    <t xml:space="preserve">Current probe, 100A, 100 kHz </t>
  </si>
  <si>
    <t>86466</t>
  </si>
  <si>
    <t>#AFG3021B</t>
  </si>
  <si>
    <t xml:space="preserve">Signal generator 25 MHz, max sample rate 250 MS/s, res: 14 bits </t>
  </si>
  <si>
    <t>91333</t>
  </si>
  <si>
    <t>#DMM4050</t>
  </si>
  <si>
    <t xml:space="preserve">Digital Multimeter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</si>
</sst>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11" xfId="0" applyNumberFormat="1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164" fontId="0" fillId="0" borderId="10" xfId="0" applyNumberFormat="1" applyBorder="1" applyAlignment="1" applyProtection="1">
      <alignment horizontal="left" vertical="top" wrapText="1"/>
      <protection locked="0" hidden="1"/>
    </xf>
    <xf numFmtId="0" fontId="0" fillId="0" borderId="11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0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"/>
  <sheetViews>
    <sheetView tabSelected="1" view="pageLayout" zoomScaleNormal="100" workbookViewId="0">
      <selection activeCell="G3" sqref="G3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60" x14ac:dyDescent="0.25">
      <c r="A3" s="18">
        <v>2</v>
      </c>
      <c r="B3" s="19" t="s">
        <v>21</v>
      </c>
      <c r="C3" s="20" t="s">
        <v>14</v>
      </c>
      <c r="D3" s="20" t="s">
        <v>22</v>
      </c>
      <c r="E3" s="21" t="s">
        <v>23</v>
      </c>
      <c r="F3" s="22">
        <v>1</v>
      </c>
      <c r="G3" s="23"/>
      <c r="H3" s="10">
        <f>Table5[[#This Row],[Količina]]*Table5[[#This Row],[Jedinična cena]]</f>
        <v>0</v>
      </c>
      <c r="I3" s="24" t="s">
        <v>24</v>
      </c>
      <c r="J3" s="20" t="s">
        <v>25</v>
      </c>
      <c r="K3" s="20" t="s">
        <v>26</v>
      </c>
      <c r="L3" s="21" t="s">
        <v>27</v>
      </c>
    </row>
    <row r="4" spans="1:12" ht="60" x14ac:dyDescent="0.25">
      <c r="A4" s="8">
        <v>3</v>
      </c>
      <c r="B4" s="19" t="s">
        <v>28</v>
      </c>
      <c r="C4" s="20" t="s">
        <v>14</v>
      </c>
      <c r="D4" s="20" t="s">
        <v>29</v>
      </c>
      <c r="E4" s="21" t="s">
        <v>30</v>
      </c>
      <c r="F4" s="22">
        <v>1</v>
      </c>
      <c r="G4" s="23"/>
      <c r="H4" s="10">
        <f>Table5[[#This Row],[Količina]]*Table5[[#This Row],[Jedinična cena]]</f>
        <v>0</v>
      </c>
      <c r="I4" s="24" t="s">
        <v>24</v>
      </c>
      <c r="J4" s="20" t="s">
        <v>25</v>
      </c>
      <c r="K4" s="20" t="s">
        <v>26</v>
      </c>
      <c r="L4" s="21" t="s">
        <v>27</v>
      </c>
    </row>
    <row r="5" spans="1:12" ht="60" x14ac:dyDescent="0.25">
      <c r="A5" s="18">
        <v>4</v>
      </c>
      <c r="B5" s="19" t="s">
        <v>31</v>
      </c>
      <c r="C5" s="20" t="s">
        <v>14</v>
      </c>
      <c r="D5" s="20" t="s">
        <v>32</v>
      </c>
      <c r="E5" s="21" t="s">
        <v>33</v>
      </c>
      <c r="F5" s="22">
        <v>1</v>
      </c>
      <c r="G5" s="23"/>
      <c r="H5" s="10">
        <f>Table5[[#This Row],[Količina]]*Table5[[#This Row],[Jedinična cena]]</f>
        <v>0</v>
      </c>
      <c r="I5" s="24" t="s">
        <v>24</v>
      </c>
      <c r="J5" s="20" t="s">
        <v>25</v>
      </c>
      <c r="K5" s="20" t="s">
        <v>26</v>
      </c>
      <c r="L5" s="21" t="s">
        <v>27</v>
      </c>
    </row>
    <row r="6" spans="1:12" ht="45" x14ac:dyDescent="0.25">
      <c r="A6" s="8">
        <v>5</v>
      </c>
      <c r="B6" s="19" t="s">
        <v>34</v>
      </c>
      <c r="C6" s="20" t="s">
        <v>14</v>
      </c>
      <c r="D6" s="20" t="s">
        <v>35</v>
      </c>
      <c r="E6" s="21" t="s">
        <v>36</v>
      </c>
      <c r="F6" s="22">
        <v>1</v>
      </c>
      <c r="G6" s="23"/>
      <c r="H6" s="10">
        <f>Table5[[#This Row],[Količina]]*Table5[[#This Row],[Jedinična cena]]</f>
        <v>0</v>
      </c>
      <c r="I6" s="24" t="s">
        <v>37</v>
      </c>
      <c r="J6" s="20" t="s">
        <v>38</v>
      </c>
      <c r="K6" s="20" t="s">
        <v>39</v>
      </c>
      <c r="L6" s="21" t="s">
        <v>40</v>
      </c>
    </row>
    <row r="7" spans="1:12" ht="45" x14ac:dyDescent="0.25">
      <c r="A7" s="18">
        <v>6</v>
      </c>
      <c r="B7" s="19" t="s">
        <v>41</v>
      </c>
      <c r="C7" s="20" t="s">
        <v>14</v>
      </c>
      <c r="D7" s="20" t="s">
        <v>42</v>
      </c>
      <c r="E7" s="21" t="s">
        <v>43</v>
      </c>
      <c r="F7" s="22">
        <v>1</v>
      </c>
      <c r="G7" s="23"/>
      <c r="H7" s="10">
        <f>Table5[[#This Row],[Količina]]*Table5[[#This Row],[Jedinična cena]]</f>
        <v>0</v>
      </c>
      <c r="I7" s="24" t="s">
        <v>37</v>
      </c>
      <c r="J7" s="20" t="s">
        <v>38</v>
      </c>
      <c r="K7" s="20" t="s">
        <v>39</v>
      </c>
      <c r="L7" s="21" t="s">
        <v>40</v>
      </c>
    </row>
    <row r="8" spans="1:12" ht="45" x14ac:dyDescent="0.25">
      <c r="A8" s="8">
        <v>7</v>
      </c>
      <c r="B8" s="19" t="s">
        <v>44</v>
      </c>
      <c r="C8" s="20" t="s">
        <v>14</v>
      </c>
      <c r="D8" s="20" t="s">
        <v>45</v>
      </c>
      <c r="E8" s="21" t="s">
        <v>46</v>
      </c>
      <c r="F8" s="22">
        <v>1</v>
      </c>
      <c r="G8" s="23"/>
      <c r="H8" s="10">
        <f>Table5[[#This Row],[Količina]]*Table5[[#This Row],[Jedinična cena]]</f>
        <v>0</v>
      </c>
      <c r="I8" s="24" t="s">
        <v>37</v>
      </c>
      <c r="J8" s="20" t="s">
        <v>38</v>
      </c>
      <c r="K8" s="20" t="s">
        <v>39</v>
      </c>
      <c r="L8" s="21" t="s">
        <v>40</v>
      </c>
    </row>
    <row r="9" spans="1:12" ht="30" x14ac:dyDescent="0.25">
      <c r="A9" s="18">
        <v>8</v>
      </c>
      <c r="B9" s="19" t="s">
        <v>47</v>
      </c>
      <c r="C9" s="20" t="s">
        <v>14</v>
      </c>
      <c r="D9" s="20" t="s">
        <v>48</v>
      </c>
      <c r="E9" s="21" t="s">
        <v>49</v>
      </c>
      <c r="F9" s="22">
        <v>1</v>
      </c>
      <c r="G9" s="23"/>
      <c r="H9" s="10">
        <f>Table5[[#This Row],[Količina]]*Table5[[#This Row],[Jedinična cena]]</f>
        <v>0</v>
      </c>
      <c r="I9" s="24" t="s">
        <v>17</v>
      </c>
      <c r="J9" s="20" t="s">
        <v>18</v>
      </c>
      <c r="K9" s="20" t="s">
        <v>19</v>
      </c>
      <c r="L9" s="21" t="s">
        <v>20</v>
      </c>
    </row>
    <row r="10" spans="1:12" x14ac:dyDescent="0.25">
      <c r="A10" s="12" t="s">
        <v>12</v>
      </c>
      <c r="B10" s="13"/>
      <c r="C10" s="13"/>
      <c r="D10" s="13"/>
      <c r="E10" s="14"/>
      <c r="F10" s="16">
        <f>SUBTOTAL(109,Table5[Količina])</f>
        <v>8</v>
      </c>
      <c r="G10" s="17"/>
      <c r="H10" s="15">
        <f>SUBTOTAL(109,Table5[Ukupna cena])</f>
        <v>0</v>
      </c>
      <c r="I10" s="12"/>
      <c r="J10" s="13"/>
      <c r="K10" s="13"/>
      <c r="L10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9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Miljan Simonovic</cp:lastModifiedBy>
  <cp:lastPrinted>2011-11-24T09:24:04Z</cp:lastPrinted>
  <dcterms:created xsi:type="dcterms:W3CDTF">2011-11-23T11:42:12Z</dcterms:created>
  <dcterms:modified xsi:type="dcterms:W3CDTF">2012-05-23T09:52:34Z</dcterms:modified>
</cp:coreProperties>
</file>