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2" i="1"/>
  <c r="F4" i="1" l="1"/>
  <c r="H4" i="1" l="1"/>
</calcChain>
</file>

<file path=xl/sharedStrings.xml><?xml version="1.0" encoding="utf-8"?>
<sst xmlns="http://schemas.openxmlformats.org/spreadsheetml/2006/main" count="27" uniqueCount="22">
  <si>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</si>
  <si>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</si>
  <si>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</si>
  <si>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</si>
  <si>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</si>
  <si>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</si>
  <si>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</si>
  <si>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</si>
  <si>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</si>
  <si>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</si>
  <si>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</si>
  <si>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</si>
  <si>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</si>
  <si>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Schaefer South-East Europe SRL</t>
  </si>
  <si>
    <t>#1800</t>
  </si>
  <si>
    <t>zlatkora@vinca.rs</t>
  </si>
  <si>
    <t>#1300</t>
  </si>
  <si>
    <t>Institut za nuklearne nauke `Vinča`</t>
  </si>
  <si>
    <t>Zlatko Rakočević</t>
  </si>
  <si>
    <t xml:space="preserve">QFM Module </t>
  </si>
  <si>
    <t>SPIP</t>
  </si>
  <si>
    <t>Mike Petrovića Alasa 12 11001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</si>
</sst>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sz val="12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22">
    <xf numFmtId="0" fontId="0" fillId="0" borderId="0"/>
    <xf numFmtId="0" fontId="2" fillId="0" borderId="0"/>
    <xf numFmtId="0" fontId="3" fillId="0" borderId="0">
      <alignment vertical="top" wrapText="1"/>
    </xf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0" fontId="2" fillId="0" borderId="0" xfId="3" applyAlignment="1">
      <alignment horizontal="left" vertical="top" wrapText="1"/>
    </xf>
    <xf numFmtId="0" fontId="2" fillId="0" borderId="0" xfId="3" applyAlignment="1">
      <alignment horizontal="left" vertical="top"/>
    </xf>
    <xf numFmtId="0" fontId="2" fillId="0" borderId="0" xfId="3" applyAlignment="1" applyProtection="1">
      <alignment horizontal="left" vertical="top" wrapText="1"/>
      <protection locked="0" hidden="1"/>
    </xf>
  </cellXfs>
  <cellStyles count="22">
    <cellStyle name="Excel Built-in Normal" xfId="1"/>
    <cellStyle name="Excel Built-in Normal 2" xfId="7"/>
    <cellStyle name="Followed Hyperlink 10" xfId="20" hidden="1"/>
    <cellStyle name="Followed Hyperlink 11" xfId="21" hidden="1"/>
    <cellStyle name="Followed Hyperlink 2" xfId="12" hidden="1"/>
    <cellStyle name="Followed Hyperlink 3" xfId="13" hidden="1"/>
    <cellStyle name="Followed Hyperlink 4" xfId="14" hidden="1"/>
    <cellStyle name="Followed Hyperlink 5" xfId="15" hidden="1"/>
    <cellStyle name="Followed Hyperlink 6" xfId="16" hidden="1"/>
    <cellStyle name="Followed Hyperlink 7" xfId="17" hidden="1"/>
    <cellStyle name="Followed Hyperlink 8" xfId="18" hidden="1"/>
    <cellStyle name="Followed Hyperlink 9" xfId="19" hidden="1"/>
    <cellStyle name="Hyperlink 2" xfId="10"/>
    <cellStyle name="MTC" xfId="2"/>
    <cellStyle name="Normal" xfId="0" builtinId="0"/>
    <cellStyle name="Normal 2" xfId="4"/>
    <cellStyle name="Normal 2 2" xfId="5"/>
    <cellStyle name="Normal 2 2 2" xfId="9"/>
    <cellStyle name="Normal 2 3" xfId="8"/>
    <cellStyle name="Normal 3" xfId="6"/>
    <cellStyle name="Normal 3 2" xfId="11"/>
    <cellStyle name="Normal_Sheet10" xfId="3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2" formatCode="0.00"/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4" totalsRowCount="1" headerRowDxfId="29" dataDxfId="13" totalsRowDxfId="26" headerRowBorderDxfId="28" tableBorderDxfId="27" totalsRowBorderDxfId="25">
  <tableColumns count="12">
    <tableColumn id="2" name="Rb" totalsRowLabel="Total" dataDxfId="24" totalsRowDxfId="11"/>
    <tableColumn id="3" name="Id narudžbine" dataDxfId="23" totalsRowDxfId="10"/>
    <tableColumn id="4" name="Katalog" dataDxfId="22" totalsRowDxfId="9"/>
    <tableColumn id="5" name="Kataloški broj" dataDxfId="21" totalsRowDxfId="8"/>
    <tableColumn id="6" name="Opis dobra" dataDxfId="20" totalsRowDxfId="7"/>
    <tableColumn id="7" name="Količina" totalsRowFunction="sum" dataDxfId="19" totalsRowDxfId="6"/>
    <tableColumn id="8" name="Jedinična cena" dataDxfId="12" totalsRowDxfId="5"/>
    <tableColumn id="9" name="Ukupna cena" totalsRowFunction="sum" dataDxfId="18" totalsRowDxfId="4">
      <calculatedColumnFormula>Table5[[#This Row],[Količina]]*Table5[[#This Row],[Jedinična cena]]</calculatedColumnFormula>
    </tableColumn>
    <tableColumn id="10" name="Naziv institucije - mesto isporuke" dataDxfId="17" totalsRowDxfId="3"/>
    <tableColumn id="11" name="Adresa - mesto isporuke" dataDxfId="16" totalsRowDxfId="2"/>
    <tableColumn id="12" name="Primalac isporuke" dataDxfId="15" totalsRowDxfId="1"/>
    <tableColumn id="13" name="Email" dataDxfId="14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"/>
  <sheetViews>
    <sheetView tabSelected="1" view="pageLayout" zoomScaleNormal="100" workbookViewId="0">
      <selection activeCell="I8" sqref="I8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5">
        <v>1</v>
      </c>
      <c r="B2" s="14">
        <v>72510</v>
      </c>
      <c r="C2" s="14" t="s">
        <v>13</v>
      </c>
      <c r="D2" s="14" t="s">
        <v>14</v>
      </c>
      <c r="E2" s="14" t="s">
        <v>19</v>
      </c>
      <c r="F2" s="14">
        <v>1</v>
      </c>
      <c r="G2" s="16"/>
      <c r="H2" s="14">
        <f>Table5[[#This Row],[Količina]]*Table5[[#This Row],[Jedinična cena]]</f>
        <v>0</v>
      </c>
      <c r="I2" s="14" t="s">
        <v>17</v>
      </c>
      <c r="J2" s="14" t="s">
        <v>21</v>
      </c>
      <c r="K2" s="14" t="s">
        <v>18</v>
      </c>
      <c r="L2" s="14" t="s">
        <v>15</v>
      </c>
    </row>
    <row r="3" spans="1:12" ht="30" x14ac:dyDescent="0.25">
      <c r="A3" s="15">
        <v>2</v>
      </c>
      <c r="B3" s="14">
        <v>72511</v>
      </c>
      <c r="C3" s="14" t="s">
        <v>13</v>
      </c>
      <c r="D3" s="14" t="s">
        <v>16</v>
      </c>
      <c r="E3" s="14" t="s">
        <v>20</v>
      </c>
      <c r="F3" s="14">
        <v>1</v>
      </c>
      <c r="G3" s="16"/>
      <c r="H3" s="14">
        <f>Table5[[#This Row],[Količina]]*Table5[[#This Row],[Jedinična cena]]</f>
        <v>0</v>
      </c>
      <c r="I3" s="14" t="s">
        <v>17</v>
      </c>
      <c r="J3" s="14" t="s">
        <v>21</v>
      </c>
      <c r="K3" s="14" t="s">
        <v>18</v>
      </c>
      <c r="L3" s="14" t="s">
        <v>15</v>
      </c>
    </row>
    <row r="4" spans="1:12" x14ac:dyDescent="0.25">
      <c r="A4" s="8" t="s">
        <v>12</v>
      </c>
      <c r="B4" s="9"/>
      <c r="C4" s="9"/>
      <c r="D4" s="9"/>
      <c r="E4" s="10"/>
      <c r="F4" s="12">
        <f>SUBTOTAL(109,Table5[Količina])</f>
        <v>2</v>
      </c>
      <c r="G4" s="13"/>
      <c r="H4" s="11">
        <f>SUBTOTAL(109,Table5[Ukupna cena])</f>
        <v>0</v>
      </c>
      <c r="I4" s="8"/>
      <c r="J4" s="9"/>
      <c r="K4" s="9"/>
      <c r="L4" s="10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3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razvoj&amp;C&amp;F&amp;RBroj tendera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Igor Tepavcevic</cp:lastModifiedBy>
  <cp:lastPrinted>2011-11-24T09:24:04Z</cp:lastPrinted>
  <dcterms:created xsi:type="dcterms:W3CDTF">2011-11-23T11:42:12Z</dcterms:created>
  <dcterms:modified xsi:type="dcterms:W3CDTF">2012-05-25T13:48:15Z</dcterms:modified>
</cp:coreProperties>
</file>