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bookViews>
  <sheets>
    <sheet name="Sheet1" sheetId="8" r:id="rId1"/>
    <sheet name="Aux-Currencies" sheetId="9" state="hidden" r:id="rId2"/>
  </sheets>
  <definedNames>
    <definedName name="_xlnm.Print_Titles" localSheetId="0">Sheet1!$1:$6</definedName>
  </definedNames>
  <calcPr calcId="145621"/>
</workbook>
</file>

<file path=xl/calcChain.xml><?xml version="1.0" encoding="utf-8"?>
<calcChain xmlns="http://schemas.openxmlformats.org/spreadsheetml/2006/main">
  <c r="G13" i="8" l="1"/>
  <c r="G11" i="8"/>
  <c r="G9" i="8"/>
  <c r="G7" i="8" l="1"/>
  <c r="E2" i="8" l="1"/>
  <c r="F3" i="8"/>
  <c r="G1" i="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<sst xmlns="http://schemas.openxmlformats.org/spreadsheetml/2006/main" count="25" uniqueCount="25">
  <si>
    <t>Technical Specification Requested</t>
  </si>
  <si>
    <t>Technical Specification Offered</t>
  </si>
  <si>
    <t>Line item No.</t>
  </si>
  <si>
    <t>LOT 1</t>
  </si>
  <si>
    <t>Total Price per line item</t>
  </si>
  <si>
    <t>Total EXW price</t>
  </si>
  <si>
    <t>EXW Unit price</t>
  </si>
  <si>
    <t>QTY</t>
  </si>
  <si>
    <t>Shipping, handling and insurance</t>
  </si>
  <si>
    <t>EUR</t>
  </si>
  <si>
    <t>USD</t>
  </si>
  <si>
    <t>RSD</t>
  </si>
  <si>
    <t>Bidder:</t>
  </si>
  <si>
    <t xml:space="preserve">  </t>
  </si>
  <si>
    <t>Date:</t>
  </si>
  <si>
    <t>Reference No.</t>
  </si>
  <si>
    <t>lvaX - X ray (EDXRF) fluorescence spectrometer</t>
  </si>
  <si>
    <t>XRF spectrometer</t>
  </si>
  <si>
    <t>Handheld XRF</t>
  </si>
  <si>
    <t xml:space="preserve">Portable XRF </t>
  </si>
  <si>
    <t>TOTAL DAP PRICE OF LOT No1:</t>
  </si>
  <si>
    <t xml:space="preserve">Svrha: uređaj omogućuje detekciju i određivanje koncentracije svih hemijskih elemenata u periodnom sistemu, u rasponu koji počinje (računajući od lakšeg ka težem elementu) minimalno od Cl – hlora (atomski broj 17), a po mogućnosti od još lakšeg N - azota (atomski broj 7) pa sve do U- uranijuma (atomski broj 90). 
Vrsta uzoraka:
- biljni uzorci (različiti delovi biljaka kao npr. uzorci listova, stabla, kore, korenova, plodova, semena), uzorci zemljišta, uzorci vode (tečnosti)
Granica detekcije:
- poželjno je da se elementi mogu čitati minimalno u milionitim delovima mase (&lt;ppm – parts per milion), a poželjno da je rezolucija jača i da se čita i u milijarditim delovima mase (ppb – parts per bilion), po jediničnoj masi uzorka.
Opis aparature:
 -glavna konzola za analizu sa X-ray izvorom pobuđivanja, i odgovarajućim detektorom i selekcionim sistemom koji omogućava analizu navedenih uzoraka i zadate detekcione granice
- odgovarajući pribor za obradu i pripremu uzoraka koji ide u paketu sa instrumentom
- odgovarajući „autosampler“ (automatizovani sistem unošenja i analiziranja uzoraka) koji je moguće dobiti uz izabrani aparat, po mogućstvu za što veći broj uzoraka biljnog materijala, tečnosti i zemljišta
- prateća računarska podrška, kod pojedinih modela podrazumeva i računar kao kontrolnu jedinicu sa odgovarajućim softverom, ili kod nekih modela, softver i procesorska jedinica mogu biti integrisani u aparat.
- odgovarajući „standardni uzorci“ za kalibraciju koji idu u paketu sa instrumentom
Delivery address:Prirodnomatematički fakultet u Novom Sadu, Trg Dositeja Obradovića 2, 21000 Novi Sad  </t>
  </si>
  <si>
    <t>Analytical method:   X-ray spectrometer
Method of measurement:  Energy dispersive X-ray analysis
Acceptable sample type:  Solid
Liquid
Powder
Element range:   Sodium (Na11) to Uranium (U92)
Applications areas: Environmental
Biological
Food
Soil
Sediment
Geological samples
Concentration range: ppb to 100%
Sample chamber:  Atmosphere: Air, Vacuum, Helium
8 to 15 position automatic sample changer 
Detector:  High performance Silicon Drift Detector (SDD) or 
Si (Li) Solid State Detector (SSD)
    Optimum balance of spectral resolution and high count rate
Large active detection area
User Interface:  External PC computer system
Operating system
Keyboard and mouse
LCD Monitor
Printer
Shipment:    Delivered to Belgrade
Installation:    Installation by authorized personnel
Training tuition:  Include 
Warranty:    12 months from date of shipment
Delivery address:Tehnološko-metalurški fakultet u Beogradu ,  Karnegijeva 4, Beograd</t>
  </si>
  <si>
    <t xml:space="preserve"> Tube: 50kV Ag anode X-ray Tube Detector: Geometrically Optimized Large area Drift Detector Intergrated camera 
 Two rechargeable 6-cell battery packs 
 Battery charger 
 AC power supply 
 Carrying case 
 Shielded belt holster 
 SpectraView element scanner 
 Integrated flip touch screen with large intuitive color icons
 Virtual keyboard for data entry 
Password-protected set-up and operation with several other radiation safety features 11. Software suite for easy data downloading and viewing, remote control and grade library modification 
 PC connection cable 
 Reference samples and/or certified reference material (s) 
 Bluetooth Wireless Connectivity 
 RFID technology for test stand recognition 
 Additional Prolene aperture windows for light-element Analysis 
 Mobile Test Stand 
 Bulk Sample Kit for sample collection, preparation and analysis Mode: Soil analysis; Metal alloy analysis package including Chemistry, Signature Match, and SuperChem modes; direct analysis of precious metal Small spot Collimation: Colimates x-ray exitation beam to a 3mm spot size Global Sat: Bluetooth GPS 
Delivery address:Filozofski fakultet u Beogradu , 11000 Belgrade, Serbia</t>
  </si>
  <si>
    <t>Standard hardware: 50kV/200uA, 2 Watt  Ag Anode X-Ray Tube
Geometrically Optimized Large Area Drift DetectorDetector. 
Integrated CCD Camera.
Two rechargeable 6-cell battery packs
Battery charger; AC power supply
 SpectraView element scanner
 Bluetooth Wireless Connectivity 
PC connection cable
Reference samples and/or certified reference material (s)
Fundamental parameters based metal alloy analysis package 
RFID technology for test stand recognition
Integrated GPS receiver
GlobalSat Bluetooth GPS
Able to:
 analyze metal alloys;
 carry out mining exploration and mapping (metal and mineral content analysis at concentrations &gt;1% in ore and concentrates);
  detect soil contaminants (environmental assessments and metals in soils and sediments analysis with total concentrations &lt; 2%);
 test electronics and consumer goods for prohibited substances.
Detection of the following elements in an SiO2 matrix, a typical soil matrix (SiO2 with Ca/Fe), and SRM matrix: Ba, Sb, Sn, Cd, Pd, Ag, Mo, Nb, Zr, Sr, Rb, Bi, As, Se, Au, Pb, W, Zn, Cu, Ni, Co, Fe, Mn, Cr, V, Ti, Ca, K, Cl, S, P, Si, Al, Mg. Limits of Detection in ppm range.
Delivery address:Građevinski fakultet u Beogradu, Bulevar kralja Aleksandra 73, 11000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</si>
</sst>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8"/>
      <name val="Arial"/>
      <family val="2"/>
    </font>
    <font>
      <b/>
      <sz val="12"/>
      <name val="Arial"/>
      <family val="2"/>
    </font>
    <font>
      <sz val="10"/>
      <name val="Arial"/>
      <family val="2"/>
    </font>
    <font>
      <sz val="8"/>
      <color indexed="81"/>
      <name val="Tahoma"/>
      <family val="2"/>
    </font>
    <font>
      <b/>
      <sz val="12"/>
      <color indexed="81"/>
      <name val="Tahoma"/>
      <family val="2"/>
    </font>
    <font>
      <sz val="10"/>
      <color indexed="10"/>
      <name val="Arial"/>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0" fillId="0" borderId="0" xfId="0" applyFill="1" applyProtection="1"/>
    <xf numFmtId="0" fontId="6" fillId="0" borderId="0" xfId="0" applyFont="1" applyProtection="1"/>
    <xf numFmtId="1" fontId="2" fillId="0" borderId="0" xfId="0" applyNumberFormat="1" applyFont="1" applyAlignment="1" applyProtection="1">
      <alignment horizontal="center" vertical="top"/>
    </xf>
    <xf numFmtId="0" fontId="3" fillId="0" borderId="0" xfId="0" applyFont="1"/>
    <xf numFmtId="1" fontId="12" fillId="3" borderId="1" xfId="0" applyNumberFormat="1" applyFont="1" applyFill="1" applyBorder="1" applyAlignment="1" applyProtection="1">
      <alignment horizontal="center" vertical="top"/>
    </xf>
    <xf numFmtId="1" fontId="12" fillId="3" borderId="2" xfId="0" applyNumberFormat="1" applyFont="1" applyFill="1" applyBorder="1" applyAlignment="1" applyProtection="1">
      <alignment horizontal="center" vertical="top"/>
    </xf>
    <xf numFmtId="4" fontId="12" fillId="3" borderId="16" xfId="0" applyNumberFormat="1" applyFont="1" applyFill="1" applyBorder="1" applyAlignment="1" applyProtection="1">
      <alignment horizontal="right" vertical="top"/>
    </xf>
    <xf numFmtId="1" fontId="14" fillId="3" borderId="13" xfId="0" applyNumberFormat="1" applyFont="1" applyFill="1" applyBorder="1" applyAlignment="1" applyProtection="1">
      <alignment horizontal="center" vertical="top"/>
    </xf>
    <xf numFmtId="0" fontId="16" fillId="0" borderId="6" xfId="0" applyFont="1" applyBorder="1" applyAlignment="1" applyProtection="1">
      <alignment horizontal="center" vertical="top" wrapText="1"/>
      <protection locked="0"/>
    </xf>
    <xf numFmtId="1" fontId="12" fillId="3" borderId="6" xfId="0" applyNumberFormat="1" applyFont="1" applyFill="1" applyBorder="1" applyAlignment="1" applyProtection="1">
      <alignment horizontal="center" vertical="top"/>
    </xf>
    <xf numFmtId="4" fontId="13" fillId="3" borderId="17" xfId="0" applyNumberFormat="1" applyFont="1" applyFill="1" applyBorder="1" applyAlignment="1" applyProtection="1">
      <alignment horizontal="right" vertical="top"/>
    </xf>
    <xf numFmtId="0" fontId="12" fillId="3" borderId="6" xfId="0" applyNumberFormat="1" applyFont="1" applyFill="1" applyBorder="1" applyAlignment="1" applyProtection="1">
      <alignment horizontal="center" vertical="top"/>
    </xf>
    <xf numFmtId="0" fontId="17" fillId="2" borderId="1" xfId="0" applyFont="1" applyFill="1" applyBorder="1" applyAlignment="1" applyProtection="1">
      <alignment vertical="top"/>
    </xf>
    <xf numFmtId="0" fontId="17" fillId="2" borderId="2" xfId="0" applyFont="1" applyFill="1" applyBorder="1" applyAlignment="1" applyProtection="1">
      <alignment vertical="top"/>
    </xf>
    <xf numFmtId="0" fontId="17" fillId="0" borderId="2" xfId="0" applyFont="1" applyFill="1" applyBorder="1" applyAlignment="1" applyProtection="1">
      <alignment vertical="top"/>
      <protection locked="0"/>
    </xf>
    <xf numFmtId="0" fontId="17" fillId="2" borderId="2" xfId="0" applyFont="1" applyFill="1" applyBorder="1" applyAlignment="1" applyProtection="1">
      <alignment horizontal="right" vertical="top"/>
    </xf>
    <xf numFmtId="4" fontId="17" fillId="2" borderId="16" xfId="0" applyNumberFormat="1" applyFont="1" applyFill="1" applyBorder="1" applyAlignment="1" applyProtection="1">
      <alignment vertical="top"/>
    </xf>
    <xf numFmtId="0" fontId="18" fillId="2" borderId="6" xfId="0" applyFont="1" applyFill="1" applyBorder="1" applyAlignment="1" applyProtection="1">
      <alignment horizontal="right" vertical="top"/>
    </xf>
    <xf numFmtId="0" fontId="18" fillId="2" borderId="6" xfId="0" applyFont="1" applyFill="1" applyBorder="1" applyAlignment="1" applyProtection="1">
      <alignment vertical="top"/>
    </xf>
    <xf numFmtId="4" fontId="17" fillId="2" borderId="17" xfId="0" applyNumberFormat="1" applyFont="1" applyFill="1" applyBorder="1" applyAlignment="1" applyProtection="1">
      <alignment horizontal="center" vertical="top"/>
    </xf>
    <xf numFmtId="0" fontId="18" fillId="2" borderId="10" xfId="0" applyFont="1" applyFill="1" applyBorder="1" applyAlignment="1" applyProtection="1">
      <alignment horizontal="right" vertical="top"/>
    </xf>
    <xf numFmtId="0" fontId="18" fillId="2" borderId="10" xfId="0" applyFont="1" applyFill="1" applyBorder="1" applyAlignment="1" applyProtection="1">
      <alignment vertical="top"/>
    </xf>
    <xf numFmtId="0" fontId="18" fillId="0" borderId="10" xfId="0" applyFont="1" applyFill="1" applyBorder="1" applyAlignment="1" applyProtection="1">
      <alignment vertical="top"/>
      <protection locked="0"/>
    </xf>
    <xf numFmtId="4" fontId="17" fillId="0" borderId="18" xfId="0" applyNumberFormat="1" applyFont="1" applyFill="1" applyBorder="1" applyAlignment="1" applyProtection="1">
      <alignment vertical="top"/>
      <protection locked="0"/>
    </xf>
    <xf numFmtId="0" fontId="17" fillId="0" borderId="0" xfId="0" applyFont="1" applyFill="1" applyBorder="1" applyAlignment="1" applyProtection="1">
      <alignment horizontal="center" vertical="top" wrapText="1"/>
    </xf>
    <xf numFmtId="0" fontId="18" fillId="0" borderId="0" xfId="0" applyFont="1" applyFill="1" applyBorder="1" applyAlignment="1" applyProtection="1">
      <alignment horizontal="right" vertical="top"/>
    </xf>
    <xf numFmtId="0" fontId="18" fillId="0" borderId="0" xfId="0" applyFont="1" applyFill="1" applyBorder="1" applyAlignment="1" applyProtection="1">
      <alignment vertical="top"/>
    </xf>
    <xf numFmtId="4" fontId="17" fillId="0" borderId="0" xfId="0" applyNumberFormat="1" applyFont="1" applyFill="1" applyBorder="1" applyAlignment="1" applyProtection="1">
      <alignment vertical="top"/>
    </xf>
    <xf numFmtId="0" fontId="17" fillId="2" borderId="11"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9" fillId="2" borderId="12" xfId="0" applyFont="1" applyFill="1" applyBorder="1" applyAlignment="1" applyProtection="1">
      <alignment horizontal="center" vertical="top" wrapText="1"/>
    </xf>
    <xf numFmtId="0" fontId="17" fillId="2" borderId="19" xfId="0" applyFont="1" applyFill="1" applyBorder="1" applyAlignment="1" applyProtection="1">
      <alignment horizontal="center" vertical="top" wrapText="1"/>
    </xf>
    <xf numFmtId="0" fontId="18" fillId="2" borderId="22" xfId="0" applyFont="1" applyFill="1" applyBorder="1" applyAlignment="1" applyProtection="1">
      <alignment horizontal="right" vertical="top"/>
    </xf>
    <xf numFmtId="4" fontId="17" fillId="2" borderId="23" xfId="0" applyNumberFormat="1" applyFont="1" applyFill="1" applyBorder="1" applyAlignment="1" applyProtection="1">
      <alignment vertical="top"/>
    </xf>
    <xf numFmtId="4" fontId="17" fillId="2" borderId="17" xfId="0" applyNumberFormat="1" applyFont="1" applyFill="1" applyBorder="1" applyAlignment="1" applyProtection="1">
      <alignment vertical="top"/>
    </xf>
    <xf numFmtId="4" fontId="12" fillId="0" borderId="6" xfId="0" applyNumberFormat="1" applyFont="1" applyFill="1" applyBorder="1" applyAlignment="1" applyProtection="1">
      <alignment horizontal="right" vertical="top"/>
      <protection locked="0"/>
    </xf>
    <xf numFmtId="0" fontId="15" fillId="3" borderId="0" xfId="0" applyFont="1" applyFill="1" applyAlignment="1" applyProtection="1">
      <alignment vertical="top"/>
    </xf>
    <xf numFmtId="0" fontId="1" fillId="3" borderId="6" xfId="0" applyFont="1" applyFill="1" applyBorder="1" applyAlignment="1" applyProtection="1">
      <alignment vertical="top" wrapText="1"/>
    </xf>
    <xf numFmtId="4" fontId="12" fillId="0" borderId="22" xfId="0" applyNumberFormat="1" applyFont="1" applyFill="1" applyBorder="1" applyAlignment="1" applyProtection="1">
      <alignment horizontal="right" vertical="top"/>
      <protection locked="0"/>
    </xf>
    <xf numFmtId="0" fontId="15" fillId="3" borderId="10" xfId="0" applyFont="1" applyFill="1" applyBorder="1" applyAlignment="1" applyProtection="1">
      <alignment vertical="top"/>
    </xf>
    <xf numFmtId="0" fontId="17" fillId="2" borderId="26" xfId="0" applyFont="1" applyFill="1" applyBorder="1" applyAlignment="1" applyProtection="1">
      <alignment horizontal="center" vertical="top" wrapText="1"/>
    </xf>
    <xf numFmtId="1" fontId="14" fillId="3" borderId="27" xfId="0" applyNumberFormat="1" applyFont="1" applyFill="1" applyBorder="1" applyAlignment="1" applyProtection="1">
      <alignment horizontal="center" vertical="top"/>
    </xf>
    <xf numFmtId="0" fontId="12"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6" fillId="0" borderId="10" xfId="0" applyFont="1" applyBorder="1" applyAlignment="1" applyProtection="1">
      <alignment horizontal="center" vertical="top" wrapText="1"/>
      <protection locked="0"/>
    </xf>
    <xf numFmtId="1" fontId="12" fillId="3" borderId="10" xfId="0" applyNumberFormat="1" applyFont="1" applyFill="1" applyBorder="1" applyAlignment="1" applyProtection="1">
      <alignment horizontal="center" vertical="top"/>
    </xf>
    <xf numFmtId="4" fontId="13" fillId="3" borderId="18" xfId="0" applyNumberFormat="1" applyFont="1" applyFill="1" applyBorder="1" applyAlignment="1" applyProtection="1">
      <alignment horizontal="right" vertical="top"/>
    </xf>
    <xf numFmtId="1" fontId="12" fillId="3" borderId="2" xfId="0" applyNumberFormat="1" applyFont="1" applyFill="1" applyBorder="1" applyAlignment="1" applyProtection="1">
      <alignment horizontal="left" vertical="top"/>
    </xf>
    <xf numFmtId="4" fontId="18" fillId="2" borderId="14" xfId="0" applyNumberFormat="1" applyFont="1" applyFill="1" applyBorder="1" applyAlignment="1" applyProtection="1">
      <alignment horizontal="right" vertical="top"/>
    </xf>
    <xf numFmtId="0" fontId="18" fillId="2" borderId="15" xfId="0" applyFont="1" applyFill="1" applyBorder="1" applyAlignment="1" applyProtection="1">
      <alignment horizontal="right" vertical="top"/>
    </xf>
    <xf numFmtId="0" fontId="17" fillId="2" borderId="3" xfId="0" applyFont="1" applyFill="1" applyBorder="1" applyAlignment="1" applyProtection="1">
      <alignment horizontal="left" vertical="top" wrapText="1"/>
    </xf>
    <xf numFmtId="0" fontId="17" fillId="2" borderId="4" xfId="0" applyFont="1" applyFill="1" applyBorder="1" applyAlignment="1" applyProtection="1">
      <alignment horizontal="left" vertical="top" wrapText="1"/>
    </xf>
    <xf numFmtId="0" fontId="17" fillId="2" borderId="5" xfId="0" applyFont="1" applyFill="1" applyBorder="1" applyAlignment="1" applyProtection="1">
      <alignment horizontal="left" vertical="top" wrapText="1"/>
    </xf>
    <xf numFmtId="0" fontId="17" fillId="2" borderId="2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21"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9" xfId="0" applyFont="1" applyFill="1" applyBorder="1" applyAlignment="1" applyProtection="1">
      <alignment horizontal="left" vertical="top" wrapText="1"/>
    </xf>
    <xf numFmtId="4" fontId="18" fillId="2" borderId="24" xfId="0" applyNumberFormat="1" applyFont="1" applyFill="1" applyBorder="1" applyAlignment="1" applyProtection="1">
      <alignment horizontal="right" vertical="top"/>
    </xf>
    <xf numFmtId="4" fontId="18"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828675</xdr:colOff>
          <xdr:row>0</xdr:row>
          <xdr:rowOff>257175</xdr:rowOff>
        </xdr:to>
        <xdr:sp macro="" textlink="">
          <xdr:nvSpPr>
            <xdr:cNvPr id="7174" name="Drop Down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tabSelected="1" topLeftCell="A13" zoomScale="85" zoomScaleNormal="85" workbookViewId="0">
      <selection activeCell="A14" sqref="A14"/>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14" t="s">
        <v>3</v>
      </c>
      <c r="B1" s="15" t="s">
        <v>12</v>
      </c>
      <c r="C1" s="16" t="s">
        <v>13</v>
      </c>
      <c r="D1" s="17" t="s">
        <v>20</v>
      </c>
      <c r="E1" s="50"/>
      <c r="F1" s="51"/>
      <c r="G1" s="18">
        <f>SUM(F3+F4)</f>
        <v>0</v>
      </c>
    </row>
    <row r="2" spans="1:7" ht="19.5" customHeight="1" x14ac:dyDescent="0.2">
      <c r="A2" s="52"/>
      <c r="B2" s="53"/>
      <c r="C2" s="54"/>
      <c r="D2" s="34"/>
      <c r="E2" s="61">
        <f>SUM(G7+G9+G11+G13)</f>
        <v>0</v>
      </c>
      <c r="F2" s="62"/>
      <c r="G2" s="35"/>
    </row>
    <row r="3" spans="1:7" ht="15.75" customHeight="1" x14ac:dyDescent="0.2">
      <c r="A3" s="55"/>
      <c r="B3" s="56"/>
      <c r="C3" s="57"/>
      <c r="D3" s="19" t="s">
        <v>5</v>
      </c>
      <c r="E3" s="20"/>
      <c r="F3" s="36">
        <f>G7+G9+G11+G13</f>
        <v>0</v>
      </c>
      <c r="G3" s="21" t="s">
        <v>14</v>
      </c>
    </row>
    <row r="4" spans="1:7" ht="14.25" customHeight="1" thickBot="1" x14ac:dyDescent="0.25">
      <c r="A4" s="58"/>
      <c r="B4" s="59"/>
      <c r="C4" s="60"/>
      <c r="D4" s="22" t="s">
        <v>8</v>
      </c>
      <c r="E4" s="23"/>
      <c r="F4" s="24"/>
      <c r="G4" s="25"/>
    </row>
    <row r="5" spans="1:7" s="2" customFormat="1" ht="14.25" thickBot="1" x14ac:dyDescent="0.25">
      <c r="A5" s="26"/>
      <c r="B5" s="26"/>
      <c r="C5" s="26"/>
      <c r="D5" s="27"/>
      <c r="E5" s="28"/>
      <c r="F5" s="28"/>
      <c r="G5" s="29"/>
    </row>
    <row r="6" spans="1:7" ht="26.25" thickBot="1" x14ac:dyDescent="0.25">
      <c r="A6" s="30" t="s">
        <v>2</v>
      </c>
      <c r="B6" s="31" t="s">
        <v>15</v>
      </c>
      <c r="C6" s="32" t="s">
        <v>0</v>
      </c>
      <c r="D6" s="31" t="s">
        <v>1</v>
      </c>
      <c r="E6" s="31" t="s">
        <v>7</v>
      </c>
      <c r="F6" s="42" t="s">
        <v>6</v>
      </c>
      <c r="G6" s="33" t="s">
        <v>4</v>
      </c>
    </row>
    <row r="7" spans="1:7" x14ac:dyDescent="0.2">
      <c r="A7" s="6">
        <v>1</v>
      </c>
      <c r="B7" s="49" t="s">
        <v>16</v>
      </c>
      <c r="C7" s="49"/>
      <c r="D7" s="49"/>
      <c r="E7" s="7">
        <v>1</v>
      </c>
      <c r="F7" s="40">
        <v>0</v>
      </c>
      <c r="G7" s="8">
        <f>E7*F7</f>
        <v>0</v>
      </c>
    </row>
    <row r="8" spans="1:7" ht="326.25" customHeight="1" thickBot="1" x14ac:dyDescent="0.25">
      <c r="A8" s="9"/>
      <c r="B8" s="13">
        <v>434</v>
      </c>
      <c r="C8" s="39" t="s">
        <v>21</v>
      </c>
      <c r="D8" s="10"/>
      <c r="E8" s="11"/>
      <c r="F8" s="41"/>
      <c r="G8" s="12"/>
    </row>
    <row r="9" spans="1:7" ht="12.75" customHeight="1" x14ac:dyDescent="0.2">
      <c r="A9" s="6">
        <v>2</v>
      </c>
      <c r="B9" s="49" t="s">
        <v>17</v>
      </c>
      <c r="C9" s="49"/>
      <c r="D9" s="49"/>
      <c r="E9" s="7">
        <v>1</v>
      </c>
      <c r="F9" s="40">
        <v>0</v>
      </c>
      <c r="G9" s="8">
        <f>E9*F9</f>
        <v>0</v>
      </c>
    </row>
    <row r="10" spans="1:7" ht="349.5" customHeight="1" thickBot="1" x14ac:dyDescent="0.25">
      <c r="A10" s="9"/>
      <c r="B10" s="13">
        <v>622</v>
      </c>
      <c r="C10" s="39" t="s">
        <v>22</v>
      </c>
      <c r="D10" s="10"/>
      <c r="E10" s="11"/>
      <c r="F10" s="41"/>
      <c r="G10" s="12"/>
    </row>
    <row r="11" spans="1:7" x14ac:dyDescent="0.2">
      <c r="A11" s="6">
        <v>3</v>
      </c>
      <c r="B11" s="49" t="s">
        <v>18</v>
      </c>
      <c r="C11" s="49"/>
      <c r="D11" s="49"/>
      <c r="E11" s="7">
        <v>1</v>
      </c>
      <c r="F11" s="40">
        <v>0</v>
      </c>
      <c r="G11" s="8">
        <f>E11*F11</f>
        <v>0</v>
      </c>
    </row>
    <row r="12" spans="1:7" ht="311.25" customHeight="1" thickBot="1" x14ac:dyDescent="0.25">
      <c r="A12" s="9"/>
      <c r="B12" s="13">
        <v>872</v>
      </c>
      <c r="C12" s="39" t="s">
        <v>23</v>
      </c>
      <c r="D12" s="10"/>
      <c r="E12" s="11"/>
      <c r="F12" s="38"/>
      <c r="G12" s="12"/>
    </row>
    <row r="13" spans="1:7" x14ac:dyDescent="0.2">
      <c r="A13" s="6">
        <v>4</v>
      </c>
      <c r="B13" s="49" t="s">
        <v>19</v>
      </c>
      <c r="C13" s="49"/>
      <c r="D13" s="49"/>
      <c r="E13" s="7">
        <v>1</v>
      </c>
      <c r="F13" s="37">
        <v>0</v>
      </c>
      <c r="G13" s="8">
        <f>E13*F13</f>
        <v>0</v>
      </c>
    </row>
    <row r="14" spans="1:7" ht="304.5" customHeight="1" thickBot="1" x14ac:dyDescent="0.25">
      <c r="A14" s="43"/>
      <c r="B14" s="44">
        <v>8588</v>
      </c>
      <c r="C14" s="45" t="s">
        <v>24</v>
      </c>
      <c r="D14" s="46"/>
      <c r="E14" s="47"/>
      <c r="F14" s="41"/>
      <c r="G14" s="48"/>
    </row>
    <row r="15" spans="1:7" ht="15.75" x14ac:dyDescent="0.2">
      <c r="A15" s="3"/>
      <c r="B15" s="4"/>
      <c r="E15" s="4"/>
    </row>
    <row r="16" spans="1:7" ht="15.75" x14ac:dyDescent="0.2">
      <c r="A16" s="3"/>
      <c r="B16" s="4"/>
      <c r="E16" s="4"/>
    </row>
    <row r="17" spans="1:5" ht="15.75" x14ac:dyDescent="0.2">
      <c r="A17" s="3"/>
      <c r="E17" s="4"/>
    </row>
    <row r="18" spans="1:5" ht="15.75" x14ac:dyDescent="0.2">
      <c r="A18" s="3"/>
      <c r="E18" s="4"/>
    </row>
    <row r="19" spans="1:5" ht="15.75" x14ac:dyDescent="0.2">
      <c r="A19" s="3"/>
      <c r="E19" s="4"/>
    </row>
    <row r="20" spans="1:5" ht="15.75" x14ac:dyDescent="0.2">
      <c r="A20" s="3"/>
      <c r="E20" s="4"/>
    </row>
    <row r="21" spans="1:5" ht="15.75" x14ac:dyDescent="0.2">
      <c r="A21" s="3"/>
      <c r="E21" s="4"/>
    </row>
    <row r="22" spans="1:5" ht="15.75" x14ac:dyDescent="0.2">
      <c r="A22" s="3"/>
      <c r="E22" s="4"/>
    </row>
    <row r="23" spans="1:5" ht="15.75" x14ac:dyDescent="0.2">
      <c r="A23" s="3"/>
      <c r="E23" s="4"/>
    </row>
    <row r="24" spans="1:5" ht="13.5" customHeight="1" x14ac:dyDescent="0.2">
      <c r="A24" s="3"/>
    </row>
    <row r="25" spans="1:5" x14ac:dyDescent="0.2">
      <c r="A25" s="3"/>
    </row>
    <row r="26" spans="1:5" x14ac:dyDescent="0.2">
      <c r="A26" s="3"/>
    </row>
    <row r="27" spans="1:5" x14ac:dyDescent="0.2">
      <c r="A27" s="3"/>
    </row>
  </sheetData>
  <mergeCells count="7">
    <mergeCell ref="B9:D9"/>
    <mergeCell ref="B11:D11"/>
    <mergeCell ref="B13:D13"/>
    <mergeCell ref="B7:D7"/>
    <mergeCell ref="E1:F1"/>
    <mergeCell ref="A2:C4"/>
    <mergeCell ref="E2:F2"/>
  </mergeCells>
  <phoneticPr fontId="1" type="noConversion"/>
  <printOptions horizontalCentered="1"/>
  <pageMargins left="0.23622047244094491" right="0.23622047244094491" top="0.51181102362204722" bottom="0.51181102362204722" header="0.23622047244094491" footer="0.23622047244094491"/>
  <pageSetup paperSize="9" orientation="landscape" r:id="rId1"/>
  <headerFooter scaleWithDoc="0" alignWithMargins="0">
    <oddHeader>&amp;L&amp;"Arial,Bold"&amp;8&amp;K07-048PIU Research and Development, Ltd.&amp;R&amp;"Arial,Bold"&amp;8&amp;K07-048Bidder documentation IOP/3-2012/G: Technical documentation and Price schedule</oddHeader>
    <oddFooter>&amp;C&amp;"Arial,Bold"&amp;8&amp;K07-049Page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Drop Down 6">
              <controlPr defaultSize="0" autoLine="0" autoPict="0">
                <anchor moveWithCells="1">
                  <from>
                    <xdr:col>4</xdr:col>
                    <xdr:colOff>38100</xdr:colOff>
                    <xdr:row>0</xdr:row>
                    <xdr:rowOff>28575</xdr:rowOff>
                  </from>
                  <to>
                    <xdr:col>5</xdr:col>
                    <xdr:colOff>828675</xdr:colOff>
                    <xdr:row>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5" t="s">
        <v>9</v>
      </c>
      <c r="D1">
        <v>1</v>
      </c>
      <c r="E1">
        <v>1</v>
      </c>
      <c r="F1">
        <v>1</v>
      </c>
      <c r="G1">
        <v>1</v>
      </c>
      <c r="H1">
        <v>1</v>
      </c>
      <c r="I1">
        <v>1</v>
      </c>
    </row>
    <row r="2" spans="1:9" x14ac:dyDescent="0.2">
      <c r="A2" s="5" t="s">
        <v>10</v>
      </c>
    </row>
    <row r="3" spans="1:9" x14ac:dyDescent="0.2">
      <c r="A3" s="5"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Aux-Currencies</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2012-08-03T14:26:23Z</dcterms:modified>
</cp:coreProperties>
</file>