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11" r:id="rId2"/>
  </sheets>
  <calcPr calcId="145621"/>
</workbook>
</file>

<file path=xl/calcChain.xml><?xml version="1.0" encoding="utf-8"?>
<calcChain xmlns="http://schemas.openxmlformats.org/spreadsheetml/2006/main">
  <c r="G11" i="11" l="1"/>
  <c r="G9" i="11"/>
  <c r="G7" i="11"/>
  <c r="G1" i="11" l="1"/>
  <c r="E2" i="11"/>
  <c r="F3" i="1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<sst xmlns="http://schemas.openxmlformats.org/spreadsheetml/2006/main" count="23" uniqueCount="23">
  <si>
    <t>Technical Specification Requested</t>
  </si>
  <si>
    <t>Technical Specification Offered</t>
  </si>
  <si>
    <t>Line item No.</t>
  </si>
  <si>
    <t>Total Price per line item</t>
  </si>
  <si>
    <t>Total EXW price</t>
  </si>
  <si>
    <t>EXW Unit price</t>
  </si>
  <si>
    <t>QTY</t>
  </si>
  <si>
    <t>Shipping, handling and insurance</t>
  </si>
  <si>
    <t>LOT 2</t>
  </si>
  <si>
    <t>EUR</t>
  </si>
  <si>
    <t>USD</t>
  </si>
  <si>
    <t>RSD</t>
  </si>
  <si>
    <t>Bidder:</t>
  </si>
  <si>
    <t xml:space="preserve">  </t>
  </si>
  <si>
    <t>Date:</t>
  </si>
  <si>
    <t>Reference No.</t>
  </si>
  <si>
    <t>Atomic Absorption Spectrophotometer</t>
  </si>
  <si>
    <t>Atomski Apsorpcioni Spektrofotometar</t>
  </si>
  <si>
    <t>Atomic Adsorption Spectrometer</t>
  </si>
  <si>
    <t>TOTAL DAP PRICE OF LOT No2:</t>
  </si>
  <si>
    <t>ICP Optical Emission SpectrometerOptical system High performance, High throughput, Wide range, Excellent resolution  optical system High dispersion spectrometer with focal length at least 0.3 m.The sealed optical system can be purged with nitrogen for low UV (160 – 190 nm)The spectral range 160 – 900 nm.Resolution 0.009 nm at 200 nm, or better.Detector, UV sensitive, directly cooled to sub – zero temperature for low dark signal.Wavelength reference section  to actively correct wavelength position.Plasma weaving Radial or Axial.Both radial, axial and mixed weaving position will be advantage.RF Generator Solid state RF generator 40 MHz.Adjustable up to 1500 W.Power control between 750 and 1500 W in 1 W step.RF supply meets EC and VDE 0871 Class B requirements.Ignition and power control Computer controlled and totally automated plasma ignition.Integrated control camera for continuous viewing  for simplified method development and remote diagnostic.Safety Interlocks For user safety and system protection.Water flow monitor.Shear gas pressure.Argon pressures.Plasma stability.Sample department door position.Interlock status displayed on computer screen.In case of interlock interruption, the plasma will immediately safety shut down Gas flow controls Computer controlled solenoid valves.Automatic flow regulation for plasma Argon, 0 – 20 L/min in 1L/min step, 0 – 2 L/min for auxiliary argon 0.1 l/min step.Mass-flow controller for nebulizer. 0 – 2 L/min, step 0.01 L/min.Compressed air used as shear gas, 18 – 25 L/min.Sample introduction system Torch design with one-piece quartz tubing for plasma and auxiliary gas flow.Injector, corrosion resistant to all acids including hydrofluoric and aqua regia. System must handle 50%(v/v) solutions of HCl, HNO3, H2SO4, H3PO4, 20% HF, 30% NaOH.Easy accessible and removable spray chamber.Removing of spray chamber and torch without tools.Sample introduction system can be adjusted with plasma on for maximum performances.Integrated peristaltic pump, computer controlled, three channel, variable speed, flow 0.2 up to 5 ml/min.Power 200 – 250 VAC, 50/60 Hz Software for ICP-OESRequirements Windows XP or Windows 7.Features Instrument control, data acquisition.Simple method development, built-in methods.Continuous real-time graphics.Interference correctionQC functions.Detection limits diagnostics.PC Microsoft Windows 7 and software for ICP-OES.Intel Core 2 Duo 3 GHz.4 GB Ram 1066 MHz.1000 GB HD.DVD/RW.Keyboard and Mouse.Monitor LCD 22“.Description Freestanding, computer-controlled autosampler.Freely programmable.Interchangeable sample tray.Capacity Up to 200 vessel.For sample vessels 15 ml and standard vessels 50 ml.Include at least 3 sample racks, vessels (15 ml and 50 ml), wash station, capillary tubing and interface cable
Cooling System Description Low-Noise recirculating water cooling system.Control of circulating temperature in the range +5°C to 35°C Cooling capacity, at least 2600 W at 20°C.Built-in pressure reducer.All necesery connectors.220 VAC, 50 Hz Air compressor Description 170 L/min Tank 50 L 220 VAC 50 Hz
Delivery address: Institut za stočarstvo u Beogradu,  Autoput 16, 11080 Beograd</t>
  </si>
  <si>
    <t>Operation: Automatic operation and multielement capability; Flame atomic absorption/emission measurement; True dual atomization; No operator intervention needed to change over from flame to furnace analysis. Optics &amp; Background: 6 lamp auto-aligning turret with dedicated power supplies for each lamp; Accommodate uncoded or data coded and single or multielement lamps; Double beam optics; High energy, silica coated, sealed optical system with self calibrating monochromator; Reciprocal Linear Dispersion min. 0.5 nm/mm at 200 nm; Wavelength range 185-900 nm; Spectral bandpass of 0.1, 0.2, 0.5 or 1.0 nm should be automatically selectable; Deuterium lamp background correction system modulated at 200/240 Hz; Guaranteed background correction for up to 2 Abs of background with maximum error of 2%. Flame System: Universal 50mm burner suitable for air/acetylene and nitrous oxide/acetylene flame types supplied as standard; An inert fluoroplastic spray chamber incorporating an externally adjustable inert impact bead and flow spoiler; An inert over-pressure membrane should be housed in the rear of the spray chamber for maximum operator safety; Automatic gas system using binary flow control and programmable array state logic for reliability; Full safety interlocks, including pressure sensors on both lines, power failure protection, burner interlock and flame sensor; Fuel and oxidant flow rates software controllable; Automatic flame ignition; One spray chamber configuration and burner for all gas mixtures and sample types; Automatic flame optimization. Software: Operating AA software supplied as standard; Compatible with Windows 2000, Windows XP Professional or Windows 7; Wizard based interface; Complete user help facility to provide a comprehensive AA Cookbook for all elements; Context sensitive help; Automatic programming of up to 16 elements; Instrument must be operated through an appropriate data station; Facility to record lamp usage; Capable of automatically switching lamps on and off in an intelligent manner to preserve lamp life but also ensure lamps are warmed up sufficiently at time of use; Normal, standard addition and standard curve calibration methods supported; Flexible and comprehensive results database filters to select and display the required data; Export of data to other applications possible; Integrated Quality Control protocols. Additional items and options must be available: Furnace vision system must included as one of optional (Choice of Deuterium or Zeeman background correction furnaces; Zeeman furnace should also have capability to use Deuterium background correction; Mount directly in dedicated compartment; Furnace head is in an all graphite containment with end loaded contacts; Cuvettes are self aligning and can be rapidly exchanged with a single lever movement; Binary flow controlled internal gas system; Choice of alternate or inert gases; Uses voltage feedback control; Furnace cycle to allow up to 20 phases to be programmed; Cuvette firings counter; Furnace auto-sampler to be included with furnace head and power supply; Sample collected and dispensed via an inert PTFE capillary tip; Slow injection and uptake options ‘Fast’ furnace operation where concurrent operation of the furnace, spectrometer and auto-sampler takes place; Wash and waste vessels to be part of the auto-sampler system and not occupy extra space on the floor or bench of the laboratory); Choice of single and multielement, coded and uncoded and value lamps; Flame auto-sampler; Auto dilutor; Slotted Tube Atom Trap; Validation package; Hydride generation analysis; 100mm burner.
System must incl. interface with the mentioned software package and connections, cabels; incl. PC with Windows operation system and Windows Office Suites, TFT monitor 20"/21" and printer/ploter. System must incl. start-up kit, spare parts for 2 years; instalation and instruction manuels in English; operation manuel in English; operation software and operation software manuel in English; instrument instalation and performance verification in the customers location; representative diler/office support and service in/for Serbia.                                                                                                                                                                                                   Delivery address:Tehnološki fakultet u Leskovacu, Bulevar oslobodjenja 124, 16000 Leskovac</t>
  </si>
  <si>
    <t>Technical description:
• Dual system graphite furnace / flame and hydride technology upgrade option.
• Autosampler (for graphite oven required)
• The rapid transition from one technology to another.
• Camera for graphite oven for easier regulation of sample dosing.
• Beckground correction (Deuterium or Zeeman).
• Vapor generator for hydride technique (for the determination of low concentrations of As and Hg).
• Minimum of 6 places for cathode lamp.
• Lamps (Pb, Cd, As, Hg, Ca, Mg, K, Na, Fe, Cu, Zn, Mn, Cr, Se, Sn, Sb, Ni, Mo, Al)                                                           Delivery address::PDS Institut "TAMIŠ",  Novoseljanski put 33, 26000 Pančevo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</si>
</sst>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8"/>
      <name val="Arial"/>
      <family val="2"/>
      <charset val="204"/>
    </font>
  </fonts>
  <fills count="5">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rgb="FFFFFF99"/>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4" fontId="10" fillId="0" borderId="6" xfId="0" applyNumberFormat="1" applyFont="1" applyFill="1" applyBorder="1" applyAlignment="1" applyProtection="1">
      <alignment horizontal="right" vertical="top"/>
      <protection locked="0"/>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0" fontId="18" fillId="4" borderId="0" xfId="0" applyFont="1" applyFill="1" applyAlignment="1">
      <alignment wrapText="1"/>
    </xf>
    <xf numFmtId="4" fontId="10" fillId="0" borderId="22"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1" fontId="10" fillId="3" borderId="22" xfId="0" applyNumberFormat="1" applyFont="1" applyFill="1" applyBorder="1" applyAlignment="1" applyProtection="1">
      <alignment horizontal="center" vertical="top"/>
    </xf>
    <xf numFmtId="0" fontId="13" fillId="3" borderId="28" xfId="0" applyFont="1" applyFill="1" applyBorder="1" applyAlignment="1" applyProtection="1">
      <alignment vertical="top"/>
    </xf>
    <xf numFmtId="0" fontId="13" fillId="3" borderId="29" xfId="0" applyFont="1" applyFill="1" applyBorder="1" applyAlignment="1" applyProtection="1">
      <alignment vertical="top"/>
    </xf>
    <xf numFmtId="0" fontId="15" fillId="2" borderId="2" xfId="0" applyFont="1" applyFill="1" applyBorder="1" applyAlignment="1" applyProtection="1">
      <alignment horizontal="right" vertical="top" wrapText="1"/>
    </xf>
    <xf numFmtId="1" fontId="10" fillId="3" borderId="2" xfId="0" applyNumberFormat="1" applyFont="1" applyFill="1" applyBorder="1" applyAlignment="1" applyProtection="1">
      <alignment horizontal="left" vertical="top"/>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19050</xdr:rowOff>
        </xdr:from>
        <xdr:to>
          <xdr:col>5</xdr:col>
          <xdr:colOff>381000</xdr:colOff>
          <xdr:row>0</xdr:row>
          <xdr:rowOff>161925</xdr:rowOff>
        </xdr:to>
        <xdr:sp macro="" textlink="">
          <xdr:nvSpPr>
            <xdr:cNvPr id="10253" name="Drop Down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1" t="s">
        <v>9</v>
      </c>
      <c r="D1">
        <v>1</v>
      </c>
      <c r="E1">
        <v>1</v>
      </c>
      <c r="F1">
        <v>1</v>
      </c>
      <c r="G1">
        <v>1</v>
      </c>
      <c r="H1">
        <v>1</v>
      </c>
      <c r="I1">
        <v>1</v>
      </c>
    </row>
    <row r="2" spans="1:9" x14ac:dyDescent="0.2">
      <c r="A2" s="1" t="s">
        <v>10</v>
      </c>
    </row>
    <row r="3" spans="1:9" x14ac:dyDescent="0.2">
      <c r="A3" s="1"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topLeftCell="A12" zoomScale="85" zoomScaleNormal="85" workbookViewId="0">
      <selection activeCell="C19" sqref="C19:C21"/>
    </sheetView>
  </sheetViews>
  <sheetFormatPr defaultRowHeight="12.75" x14ac:dyDescent="0.2"/>
  <cols>
    <col min="1" max="1" width="7" customWidth="1"/>
    <col min="2" max="2" width="10.140625" customWidth="1"/>
    <col min="3" max="3" width="80.140625" customWidth="1"/>
    <col min="4" max="4" width="27.28515625" customWidth="1"/>
    <col min="5" max="5" width="7" customWidth="1"/>
    <col min="6" max="6" width="7.140625" customWidth="1"/>
    <col min="7" max="7" width="7.28515625" customWidth="1"/>
  </cols>
  <sheetData>
    <row r="1" spans="1:7" ht="25.5" x14ac:dyDescent="0.2">
      <c r="A1" s="10" t="s">
        <v>8</v>
      </c>
      <c r="B1" s="11" t="s">
        <v>12</v>
      </c>
      <c r="C1" s="12" t="s">
        <v>13</v>
      </c>
      <c r="D1" s="47" t="s">
        <v>19</v>
      </c>
      <c r="E1" s="49"/>
      <c r="F1" s="50"/>
      <c r="G1" s="13">
        <f>SUM(F3+F4)</f>
        <v>0</v>
      </c>
    </row>
    <row r="2" spans="1:7" ht="13.5" x14ac:dyDescent="0.2">
      <c r="A2" s="51"/>
      <c r="B2" s="52"/>
      <c r="C2" s="53"/>
      <c r="D2" s="29"/>
      <c r="E2" s="60">
        <f>SUM(G7,G9,G11)</f>
        <v>0</v>
      </c>
      <c r="F2" s="61"/>
      <c r="G2" s="30"/>
    </row>
    <row r="3" spans="1:7" ht="13.5" x14ac:dyDescent="0.2">
      <c r="A3" s="54"/>
      <c r="B3" s="55"/>
      <c r="C3" s="56"/>
      <c r="D3" s="14" t="s">
        <v>4</v>
      </c>
      <c r="E3" s="15"/>
      <c r="F3" s="31">
        <f>G7+G9+G11</f>
        <v>0</v>
      </c>
      <c r="G3" s="16" t="s">
        <v>14</v>
      </c>
    </row>
    <row r="4" spans="1:7" ht="14.25" thickBot="1" x14ac:dyDescent="0.25">
      <c r="A4" s="57"/>
      <c r="B4" s="58"/>
      <c r="C4" s="59"/>
      <c r="D4" s="17" t="s">
        <v>7</v>
      </c>
      <c r="E4" s="18"/>
      <c r="F4" s="19"/>
      <c r="G4" s="20"/>
    </row>
    <row r="5" spans="1:7" ht="14.25" thickBot="1" x14ac:dyDescent="0.25">
      <c r="A5" s="21"/>
      <c r="B5" s="21"/>
      <c r="C5" s="21"/>
      <c r="D5" s="22"/>
      <c r="E5" s="23"/>
      <c r="F5" s="23"/>
      <c r="G5" s="24"/>
    </row>
    <row r="6" spans="1:7" ht="51.75" thickBot="1" x14ac:dyDescent="0.25">
      <c r="A6" s="25" t="s">
        <v>2</v>
      </c>
      <c r="B6" s="26" t="s">
        <v>15</v>
      </c>
      <c r="C6" s="27" t="s">
        <v>0</v>
      </c>
      <c r="D6" s="26" t="s">
        <v>1</v>
      </c>
      <c r="E6" s="26" t="s">
        <v>6</v>
      </c>
      <c r="F6" s="37" t="s">
        <v>5</v>
      </c>
      <c r="G6" s="28" t="s">
        <v>3</v>
      </c>
    </row>
    <row r="7" spans="1:7" ht="11.25" customHeight="1" x14ac:dyDescent="0.2">
      <c r="A7" s="2">
        <v>1</v>
      </c>
      <c r="B7" s="48" t="s">
        <v>16</v>
      </c>
      <c r="C7" s="48"/>
      <c r="D7" s="48"/>
      <c r="E7" s="3">
        <v>1</v>
      </c>
      <c r="F7" s="36">
        <v>0</v>
      </c>
      <c r="G7" s="4">
        <f>E7*F7</f>
        <v>0</v>
      </c>
    </row>
    <row r="8" spans="1:7" ht="358.5" customHeight="1" thickBot="1" x14ac:dyDescent="0.25">
      <c r="A8" s="5"/>
      <c r="B8" s="9">
        <v>8135</v>
      </c>
      <c r="C8" s="35" t="s">
        <v>20</v>
      </c>
      <c r="D8" s="6"/>
      <c r="E8" s="42"/>
      <c r="F8" s="45"/>
      <c r="G8" s="8"/>
    </row>
    <row r="9" spans="1:7" ht="13.5" customHeight="1" x14ac:dyDescent="0.2">
      <c r="A9" s="2">
        <v>2</v>
      </c>
      <c r="B9" s="48" t="s">
        <v>17</v>
      </c>
      <c r="C9" s="48"/>
      <c r="D9" s="48"/>
      <c r="E9" s="44">
        <v>1</v>
      </c>
      <c r="F9" s="36">
        <v>0</v>
      </c>
      <c r="G9" s="4">
        <f>E9*F9</f>
        <v>0</v>
      </c>
    </row>
    <row r="10" spans="1:7" ht="326.25" customHeight="1" thickBot="1" x14ac:dyDescent="0.25">
      <c r="A10" s="5"/>
      <c r="B10" s="9">
        <v>8997</v>
      </c>
      <c r="C10" s="34" t="s">
        <v>21</v>
      </c>
      <c r="D10" s="6"/>
      <c r="E10" s="7"/>
      <c r="F10" s="33"/>
      <c r="G10" s="8"/>
    </row>
    <row r="11" spans="1:7" x14ac:dyDescent="0.2">
      <c r="A11" s="2">
        <v>3</v>
      </c>
      <c r="B11" s="48" t="s">
        <v>18</v>
      </c>
      <c r="C11" s="48"/>
      <c r="D11" s="48"/>
      <c r="E11" s="3">
        <v>1</v>
      </c>
      <c r="F11" s="32">
        <v>0</v>
      </c>
      <c r="G11" s="4">
        <f>E11*F11</f>
        <v>0</v>
      </c>
    </row>
    <row r="12" spans="1:7" ht="128.25" customHeight="1" thickBot="1" x14ac:dyDescent="0.25">
      <c r="A12" s="38"/>
      <c r="B12" s="39">
        <v>9096</v>
      </c>
      <c r="C12" s="40" t="s">
        <v>22</v>
      </c>
      <c r="D12" s="41"/>
      <c r="E12" s="42"/>
      <c r="F12" s="46"/>
      <c r="G12" s="43"/>
    </row>
    <row r="16" spans="1:7" ht="13.5" customHeight="1" x14ac:dyDescent="0.2"/>
    <row r="22" ht="12.75" customHeight="1" x14ac:dyDescent="0.2"/>
    <row r="24" ht="12.75" customHeight="1" x14ac:dyDescent="0.2"/>
  </sheetData>
  <mergeCells count="6">
    <mergeCell ref="B11:D11"/>
    <mergeCell ref="E1:F1"/>
    <mergeCell ref="A2:C4"/>
    <mergeCell ref="E2:F2"/>
    <mergeCell ref="B7:D7"/>
    <mergeCell ref="B9:D9"/>
  </mergeCells>
  <pageMargins left="0.23622047244094491" right="0.23622047244094491" top="0.51181102362204722" bottom="0.51181102362204722" header="0.23622047244094491" footer="0.23622047244094491"/>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3" r:id="rId4" name="Drop Down 13">
              <controlPr defaultSize="0" autoLine="0" autoPict="0">
                <anchor moveWithCells="1">
                  <from>
                    <xdr:col>4</xdr:col>
                    <xdr:colOff>38100</xdr:colOff>
                    <xdr:row>0</xdr:row>
                    <xdr:rowOff>19050</xdr:rowOff>
                  </from>
                  <to>
                    <xdr:col>5</xdr:col>
                    <xdr:colOff>381000</xdr:colOff>
                    <xdr:row>0</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2012-08-03T14:28:16Z</dcterms:modified>
</cp:coreProperties>
</file>