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7" r:id="rId2"/>
  </sheets>
  <calcPr calcId="145621"/>
</workbook>
</file>

<file path=xl/calcChain.xml><?xml version="1.0" encoding="utf-8"?>
<calcChain xmlns="http://schemas.openxmlformats.org/spreadsheetml/2006/main">
  <c r="G9" i="27" l="1"/>
  <c r="G7" i="27"/>
  <c r="G1" i="27" l="1"/>
  <c r="E2" i="27"/>
  <c r="F3" i="27"/>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<sst xmlns="http://schemas.openxmlformats.org/spreadsheetml/2006/main" count="22" uniqueCount="22">
  <si>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</si>
  <si>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</si>
  <si>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</si>
  <si>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</si>
  <si>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</si>
  <si>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</si>
  <si>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</si>
  <si>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</si>
  <si>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</si>
  <si>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</si>
  <si>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</si>
  <si>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</si>
  <si>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</si>
  <si>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</si>
  <si>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</si>
  <si>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46</t>
  </si>
  <si>
    <t>Pressurized liquid extractor</t>
  </si>
  <si>
    <t>Accelerated Solvent Extractor, ASE</t>
  </si>
  <si>
    <t xml:space="preserve">This unit is intended for fully automatized pressurized fluid extraction of various analytes from solid and semi solid samples, food and feed and plant tissue and for solvent evaporation after sample extraction. The system consists of two units: Pressurized Fluid Extractor  and Solvent Evaporator.Pressurized Fluid Extractor Detailed technical description:The extractor must be fully automated and must have possibilities to monitor temperature, pressure, and solvent and liquid leaks, to alert the operator if there is a problem by a sound of an audible alarm. The extractor should provide: automatic extract filtration, easy way to fill sample cells, easy way to use collection vials and bottles, mixing or selection of three different solvent sources. Minimum configuration:- The extractor needs to have a sequential operation with a minimum of  20 samples in one batch; one solvent bottle with cap assembly and all accessories;- Wide range of sample sizes: 1–100 g - Solvent saver mode- Technology to support acid or alkaline sample matrices- Pump  with minimum flow rate of 4l/h- Extraction cells with different capacities from 1ml  to 22 ml - Closure able to operate under min 1500 psi pressure- Mechanical arm to move a cell  into the oven and return it to its place after extraction- Automated  temperature control up to 200oC- Collection Vials: larger than 50 mL; vial lids need to have olvent-resistant septa (PTFE-coated on solvent side or equivalent)- sensors to detect fluid level during extract collection- Collection Vial Tray:   more than 20 tray positions for 60 mL vials more than 15 tray position for 250 mL bottles 2- bottle position for rinse/waste collection- Compatible with a wide range of organic and aqueous solvents- Extraction Cell Kit, Stainless Steel, 22 mL, Pkg of 12 Complete with all accesssories- Starter Kit for 1, 5, 10, and 22 mL Cells- collection vials, clear, 60 mL, Pkg. of 72; Collection Vial/Bottle Lids, Pkg. of 72; collection Vial /Bottle Septa, Pkg. of 72; - Pellietized Diatomaceous Earth Drying Agent, 1 Kg; Solvent Evaporator (Dries or concentrates)Detailed technical description:Solvent evaporator it used for solvent reduction after sample extraction. The evaporator must be fully automated, faster than conventional evaporators, precise, must have a sample temperature control and simple controls with software. The device must ensure protection from cross contamination, must have a cold trap which provides high levels of solvent recovery, even with volatile organic solvents, and the capacity of minimum 18 samples to be evaporated at one time.Minimum configuration:Mechanical DataMinimum speed: 1700 rpm or better Minimum G-force: 600 g or better Minimum imbalance:  40 g or better Vacuum System: Minimum pressure:  0 – 1000 mbar or better Pressure control:  Automatic System ultimate vacuum: 3mbar Temperature and Control:Control range: Ambient +5 °C to 60 °C Control accuracy:  ±1 °C Display range:  0 °C to 60 °C Automatic end of method Solvent Compatibility Boiling point range: 40 °C to 160 °C at ambient Includes Alcohols, DCM/methylene chloride, DMF, ethyl acetate, water, TFA Cold Trap Cooling Requirement Temp. range: – 20 °C to +10 °C dependent upon application Flow rate: 1 to 2 L/min Pressure: 1 (min) to 7 bar (max) </t>
  </si>
  <si>
    <t>TOTAL DAP PRICE OF LOT No46:</t>
  </si>
  <si>
    <r>
      <t xml:space="preserve">Delivery address: </t>
    </r>
    <r>
      <rPr>
        <sz val="10"/>
        <rFont val="Times New Roman"/>
        <family val="1"/>
        <charset val="204"/>
      </rPr>
      <t>Tehnološki fakultet u Novom Sadu, Bulevar cara Lazara 1, Novi Sad, Serbia</t>
    </r>
  </si>
  <si>
    <t xml:space="preserve">Oven: 
• accepts different sample cell sizes, allowing extraction of smaller and larger quantities of samples for extraction of contaminants from food and the environmental samples
• enables high sample throughput by either parallel extraction or using the autosampler with  high –number-position-carousel for unattended operation 
• temperature control up to 200oC
• vertical cell orientation with flow from top to bottom
Pump:
• enables large flow through the sample cell (up to 50-70 mL/min) 
• automatic pressure sensor, including overpressure relief
• fluid delivery pressure up to 10-15 MPa
• integrated mixer for at least 2 solvents in order to perform the extraction with solvent mixture with predefined solvent ratio
• possibility to perform multiple extractions per cell
Extraction cells:
• sets of cells for small and large sample sizes, e.g. sets with cells of about 30-ml- and of about 70-ml-size
• easy-to-fill and easy-to-seal sample cells
• appropriate equipment for modular PLE (e.g. adapters and appropriate cells compatible with the extraction cell to be used for the extraction step)
Collection vessels
• appropriate number and size of collection vials in accordance to the number of extraction cells
Appropriate trays for the extraction cells and the collection vessels included
Kit for installation and start, including filters, fittings, seals, connections between the extractor and gas cylinder, drying agents, etc.
One additional set of all consumables (e.g. for 6 months to 1 year period of usage) included 
Installation and testing for proper operation included
Training for the end-users on routine operation included
Warranty period of 3 years, beginning upon completion of the installation and introductory training, included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</si>
</sst>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104775</xdr:colOff>
          <xdr:row>1</xdr:row>
          <xdr:rowOff>0</xdr:rowOff>
        </xdr:to>
        <xdr:sp macro="" textlink="">
          <xdr:nvSpPr>
            <xdr:cNvPr id="26625" name="Drop Down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A8" sqref="A8"/>
    </sheetView>
  </sheetViews>
  <sheetFormatPr defaultRowHeight="12.75" x14ac:dyDescent="0.2"/>
  <cols>
    <col min="1" max="1" width="7.28515625" style="1" customWidth="1"/>
    <col min="2" max="2" width="9" style="1" customWidth="1"/>
    <col min="3" max="3" width="71" style="1" customWidth="1"/>
    <col min="4" max="4" width="31.85546875" style="1" customWidth="1"/>
    <col min="5" max="5" width="6.42578125" style="1" customWidth="1"/>
    <col min="6" max="6" width="10.28515625" style="1" customWidth="1"/>
    <col min="7" max="7" width="12.28515625" style="1" customWidth="1"/>
    <col min="8" max="16384" width="9.140625" style="1"/>
  </cols>
  <sheetData>
    <row r="1" spans="1:7" ht="22.5" customHeight="1" x14ac:dyDescent="0.2">
      <c r="A1" s="12" t="s">
        <v>15</v>
      </c>
      <c r="B1" s="13" t="s">
        <v>11</v>
      </c>
      <c r="C1" s="14" t="s">
        <v>12</v>
      </c>
      <c r="D1" s="15" t="s">
        <v>19</v>
      </c>
      <c r="E1" s="47"/>
      <c r="F1" s="48"/>
      <c r="G1" s="16">
        <f>SUM(F3+F4)</f>
        <v>0</v>
      </c>
    </row>
    <row r="2" spans="1:7" ht="19.5" customHeight="1" x14ac:dyDescent="0.2">
      <c r="A2" s="49" t="s">
        <v>20</v>
      </c>
      <c r="B2" s="50"/>
      <c r="C2" s="51"/>
      <c r="D2" s="32"/>
      <c r="E2" s="58">
        <f>SUM(G7,G9)</f>
        <v>0</v>
      </c>
      <c r="F2" s="59"/>
      <c r="G2" s="33"/>
    </row>
    <row r="3" spans="1:7" ht="15.75" customHeight="1" x14ac:dyDescent="0.2">
      <c r="A3" s="52"/>
      <c r="B3" s="53"/>
      <c r="C3" s="54"/>
      <c r="D3" s="17" t="s">
        <v>4</v>
      </c>
      <c r="E3" s="18"/>
      <c r="F3" s="34">
        <f>G7+G9</f>
        <v>0</v>
      </c>
      <c r="G3" s="19" t="s">
        <v>13</v>
      </c>
    </row>
    <row r="4" spans="1:7" ht="14.25" customHeight="1" thickBot="1" x14ac:dyDescent="0.25">
      <c r="A4" s="55"/>
      <c r="B4" s="56"/>
      <c r="C4" s="57"/>
      <c r="D4" s="20" t="s">
        <v>7</v>
      </c>
      <c r="E4" s="21"/>
      <c r="F4" s="22"/>
      <c r="G4" s="23"/>
    </row>
    <row r="5" spans="1:7" s="2" customFormat="1" ht="14.25" thickBot="1" x14ac:dyDescent="0.25">
      <c r="A5" s="24"/>
      <c r="B5" s="24"/>
      <c r="C5" s="24"/>
      <c r="D5" s="25"/>
      <c r="E5" s="26"/>
      <c r="F5" s="26"/>
      <c r="G5" s="27"/>
    </row>
    <row r="6" spans="1:7" ht="39" thickBot="1" x14ac:dyDescent="0.25">
      <c r="A6" s="28" t="s">
        <v>2</v>
      </c>
      <c r="B6" s="29" t="s">
        <v>14</v>
      </c>
      <c r="C6" s="30" t="s">
        <v>0</v>
      </c>
      <c r="D6" s="29" t="s">
        <v>1</v>
      </c>
      <c r="E6" s="29" t="s">
        <v>6</v>
      </c>
      <c r="F6" s="38" t="s">
        <v>5</v>
      </c>
      <c r="G6" s="31" t="s">
        <v>3</v>
      </c>
    </row>
    <row r="7" spans="1:7" x14ac:dyDescent="0.2">
      <c r="A7" s="4">
        <v>1</v>
      </c>
      <c r="B7" s="60" t="s">
        <v>16</v>
      </c>
      <c r="C7" s="60"/>
      <c r="D7" s="60"/>
      <c r="E7" s="5">
        <v>1</v>
      </c>
      <c r="F7" s="37">
        <v>0</v>
      </c>
      <c r="G7" s="6">
        <f>E7*F7</f>
        <v>0</v>
      </c>
    </row>
    <row r="8" spans="1:7" ht="360" customHeight="1" thickBot="1" x14ac:dyDescent="0.25">
      <c r="A8" s="7"/>
      <c r="B8" s="11">
        <v>1530</v>
      </c>
      <c r="C8" s="36" t="s">
        <v>21</v>
      </c>
      <c r="D8" s="8"/>
      <c r="E8" s="9"/>
      <c r="F8" s="35"/>
      <c r="G8" s="10"/>
    </row>
    <row r="9" spans="1:7" ht="12.75" customHeight="1" x14ac:dyDescent="0.2">
      <c r="A9" s="4">
        <v>2</v>
      </c>
      <c r="B9" s="60" t="s">
        <v>17</v>
      </c>
      <c r="C9" s="60"/>
      <c r="D9" s="60"/>
      <c r="E9" s="5">
        <v>1</v>
      </c>
      <c r="F9" s="46">
        <v>0</v>
      </c>
      <c r="G9" s="6">
        <f>E9*F9</f>
        <v>0</v>
      </c>
    </row>
    <row r="10" spans="1:7" ht="408.75" customHeight="1" thickBot="1" x14ac:dyDescent="0.25">
      <c r="A10" s="39"/>
      <c r="B10" s="40">
        <v>8088</v>
      </c>
      <c r="C10" s="41" t="s">
        <v>18</v>
      </c>
      <c r="D10" s="42"/>
      <c r="E10" s="43"/>
      <c r="F10" s="45"/>
      <c r="G10" s="44"/>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nchor moveWithCells="1">
                  <from>
                    <xdr:col>4</xdr:col>
                    <xdr:colOff>38100</xdr:colOff>
                    <xdr:row>0</xdr:row>
                    <xdr:rowOff>28575</xdr:rowOff>
                  </from>
                  <to>
                    <xdr:col>6</xdr:col>
                    <xdr:colOff>104775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2012-08-06T09:06:27Z</dcterms:modified>
</cp:coreProperties>
</file>