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G7" i="51" l="1"/>
  <c r="G9" i="51"/>
  <c r="G11" i="51"/>
  <c r="E2" i="51" l="1"/>
  <c r="F3" i="51"/>
  <c r="G1" i="51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0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12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<sst xmlns="http://schemas.openxmlformats.org/spreadsheetml/2006/main" count="24" uniqueCount="24">
  <si>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</si>
  <si>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</si>
  <si>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</si>
  <si>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</si>
  <si>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</si>
  <si>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</si>
  <si>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</si>
  <si>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</si>
  <si>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</si>
  <si>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</si>
  <si>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</si>
  <si>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</si>
  <si>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</si>
  <si>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</si>
  <si>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</si>
  <si>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172</t>
  </si>
  <si>
    <t xml:space="preserve">16xIEPE  Accelerometer  </t>
  </si>
  <si>
    <t xml:space="preserve">16-channel data acquisition system </t>
  </si>
  <si>
    <t xml:space="preserve">2-channel portable vibration analyzer </t>
  </si>
  <si>
    <t>16 x IEPE  Accelerometer  model AC102-1A,  with corresponding cords.</t>
  </si>
  <si>
    <t>16-channel data acquisition system for permanent
vibration survey on rotating machines OneproD MVX 16 PREMIUM with industrial rack and power-supply.
Acquisition software with post processing capabilities
included.</t>
  </si>
  <si>
    <t>2-channel portable vibration analyzer MVP2C data
collector Premium version upgraded with balancing,
DAT recording, analyzer and order tracking option
With corresponding software for analysis XPR-300
Premium version</t>
  </si>
  <si>
    <t>TOTAL DAP PRICE OF LOT No172:</t>
  </si>
  <si>
    <r>
      <t>Delivery address:</t>
    </r>
    <r>
      <rPr>
        <sz val="10"/>
        <rFont val="Times New Roman"/>
        <family val="1"/>
        <charset val="204"/>
      </rPr>
      <t xml:space="preserve"> Fakultet tehničkih nauka u Novom Sadu,  Trg Dositeja Obradovica 6, 21000 Novi Sad,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</si>
</sst>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6" xfId="0" applyNumberFormat="1" applyFont="1" applyFill="1" applyBorder="1" applyAlignment="1" applyProtection="1">
      <alignment horizontal="right" vertical="top"/>
    </xf>
    <xf numFmtId="1" fontId="12" fillId="3" borderId="13" xfId="0" applyNumberFormat="1" applyFont="1" applyFill="1" applyBorder="1" applyAlignment="1" applyProtection="1">
      <alignment horizontal="center" vertical="top"/>
    </xf>
    <xf numFmtId="0" fontId="14" fillId="0" borderId="6" xfId="0" applyFont="1" applyBorder="1" applyAlignment="1" applyProtection="1">
      <alignment horizontal="center" vertical="top" wrapText="1"/>
      <protection locked="0"/>
    </xf>
    <xf numFmtId="1" fontId="10" fillId="3" borderId="6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0" fillId="3" borderId="6" xfId="0" applyNumberFormat="1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6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8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7" fillId="2" borderId="12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16" fillId="2" borderId="22" xfId="0" applyFont="1" applyFill="1" applyBorder="1" applyAlignment="1" applyProtection="1">
      <alignment horizontal="right" vertical="top"/>
    </xf>
    <xf numFmtId="4" fontId="15" fillId="2" borderId="23" xfId="0" applyNumberFormat="1" applyFont="1" applyFill="1" applyBorder="1" applyAlignment="1" applyProtection="1">
      <alignment vertical="top"/>
    </xf>
    <xf numFmtId="4" fontId="15" fillId="2" borderId="17" xfId="0" applyNumberFormat="1" applyFont="1" applyFill="1" applyBorder="1" applyAlignment="1" applyProtection="1">
      <alignment vertical="top"/>
    </xf>
    <xf numFmtId="0" fontId="13" fillId="3" borderId="0" xfId="0" applyFont="1" applyFill="1" applyAlignment="1" applyProtection="1">
      <alignment vertical="top"/>
    </xf>
    <xf numFmtId="0" fontId="1" fillId="3" borderId="6" xfId="0" applyFont="1" applyFill="1" applyBorder="1" applyAlignment="1" applyProtection="1">
      <alignment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8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4" xfId="0" applyNumberFormat="1" applyFont="1" applyFill="1" applyBorder="1" applyAlignment="1" applyProtection="1">
      <alignment horizontal="right" vertical="top"/>
    </xf>
    <xf numFmtId="4" fontId="16" fillId="2" borderId="15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1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4" xfId="0" applyNumberFormat="1" applyFont="1" applyFill="1" applyBorder="1" applyAlignment="1" applyProtection="1">
      <alignment horizontal="right" vertical="top"/>
    </xf>
    <xf numFmtId="4" fontId="16" fillId="2" borderId="25" xfId="0" applyNumberFormat="1" applyFont="1" applyFill="1" applyBorder="1" applyAlignment="1" applyProtection="1">
      <alignment horizontal="righ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1" fontId="10" fillId="3" borderId="26" xfId="0" applyNumberFormat="1" applyFont="1" applyFill="1" applyBorder="1" applyAlignment="1" applyProtection="1">
      <alignment horizontal="left" vertical="top"/>
    </xf>
    <xf numFmtId="1" fontId="10" fillId="3" borderId="15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685800</xdr:colOff>
          <xdr:row>0</xdr:row>
          <xdr:rowOff>314325</xdr:rowOff>
        </xdr:to>
        <xdr:sp macro="" textlink="">
          <xdr:nvSpPr>
            <xdr:cNvPr id="51260" name="Drop Down 60" hidden="1">
              <a:extLst>
                <a:ext uri="{63B3BB69-23CF-44E3-9099-C40C66FF867C}">
                  <a14:compatExt spid="_x0000_s5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zoomScale="85" zoomScaleNormal="85" workbookViewId="0">
      <selection activeCell="C8" sqref="C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5.5" x14ac:dyDescent="0.2">
      <c r="A1" s="43" t="s">
        <v>15</v>
      </c>
      <c r="B1" s="11" t="s">
        <v>11</v>
      </c>
      <c r="C1" s="12" t="s">
        <v>12</v>
      </c>
      <c r="D1" s="13" t="s">
        <v>22</v>
      </c>
      <c r="E1" s="44"/>
      <c r="F1" s="45"/>
      <c r="G1" s="14">
        <f>SUM(F3+F4)</f>
        <v>0</v>
      </c>
    </row>
    <row r="2" spans="1:7" ht="13.5" customHeight="1" x14ac:dyDescent="0.2">
      <c r="A2" s="46" t="s">
        <v>23</v>
      </c>
      <c r="B2" s="47"/>
      <c r="C2" s="48"/>
      <c r="D2" s="30"/>
      <c r="E2" s="55">
        <f>SUM(G7,G9,G11)</f>
        <v>0</v>
      </c>
      <c r="F2" s="56"/>
      <c r="G2" s="31"/>
    </row>
    <row r="3" spans="1:7" ht="13.5" x14ac:dyDescent="0.2">
      <c r="A3" s="49"/>
      <c r="B3" s="50"/>
      <c r="C3" s="51"/>
      <c r="D3" s="15" t="s">
        <v>4</v>
      </c>
      <c r="E3" s="16"/>
      <c r="F3" s="32">
        <f>G7+G9+G11</f>
        <v>0</v>
      </c>
      <c r="G3" s="17" t="s">
        <v>13</v>
      </c>
    </row>
    <row r="4" spans="1:7" ht="14.25" thickBot="1" x14ac:dyDescent="0.25">
      <c r="A4" s="52"/>
      <c r="B4" s="53"/>
      <c r="C4" s="54"/>
      <c r="D4" s="18" t="s">
        <v>7</v>
      </c>
      <c r="E4" s="19"/>
      <c r="F4" s="20"/>
      <c r="G4" s="21"/>
    </row>
    <row r="5" spans="1:7" ht="14.25" thickBot="1" x14ac:dyDescent="0.25">
      <c r="A5" s="22"/>
      <c r="B5" s="22"/>
      <c r="C5" s="22"/>
      <c r="D5" s="23"/>
      <c r="E5" s="24"/>
      <c r="F5" s="24"/>
      <c r="G5" s="25"/>
    </row>
    <row r="6" spans="1:7" ht="26.25" thickBot="1" x14ac:dyDescent="0.25">
      <c r="A6" s="26" t="s">
        <v>2</v>
      </c>
      <c r="B6" s="27" t="s">
        <v>14</v>
      </c>
      <c r="C6" s="28" t="s">
        <v>0</v>
      </c>
      <c r="D6" s="27" t="s">
        <v>1</v>
      </c>
      <c r="E6" s="27" t="s">
        <v>6</v>
      </c>
      <c r="F6" s="27" t="s">
        <v>5</v>
      </c>
      <c r="G6" s="29" t="s">
        <v>3</v>
      </c>
    </row>
    <row r="7" spans="1:7" x14ac:dyDescent="0.2">
      <c r="A7" s="3">
        <v>1</v>
      </c>
      <c r="B7" s="57" t="s">
        <v>16</v>
      </c>
      <c r="C7" s="58"/>
      <c r="D7" s="59"/>
      <c r="E7" s="4">
        <v>1</v>
      </c>
      <c r="F7" s="42">
        <v>0</v>
      </c>
      <c r="G7" s="5">
        <f>E7*F7</f>
        <v>0</v>
      </c>
    </row>
    <row r="8" spans="1:7" ht="28.5" customHeight="1" thickBot="1" x14ac:dyDescent="0.25">
      <c r="A8" s="6"/>
      <c r="B8" s="10">
        <v>4582</v>
      </c>
      <c r="C8" s="34" t="s">
        <v>19</v>
      </c>
      <c r="D8" s="7"/>
      <c r="E8" s="8"/>
      <c r="F8" s="33"/>
      <c r="G8" s="9"/>
    </row>
    <row r="9" spans="1:7" x14ac:dyDescent="0.2">
      <c r="A9" s="3">
        <v>2</v>
      </c>
      <c r="B9" s="57" t="s">
        <v>17</v>
      </c>
      <c r="C9" s="58"/>
      <c r="D9" s="59"/>
      <c r="E9" s="4">
        <v>1</v>
      </c>
      <c r="F9" s="42">
        <v>0</v>
      </c>
      <c r="G9" s="5">
        <f>E9*F9</f>
        <v>0</v>
      </c>
    </row>
    <row r="10" spans="1:7" ht="73.5" customHeight="1" thickBot="1" x14ac:dyDescent="0.25">
      <c r="A10" s="6"/>
      <c r="B10" s="10">
        <v>4584</v>
      </c>
      <c r="C10" s="34" t="s">
        <v>20</v>
      </c>
      <c r="D10" s="7"/>
      <c r="E10" s="8"/>
      <c r="F10" s="33"/>
      <c r="G10" s="9"/>
    </row>
    <row r="11" spans="1:7" x14ac:dyDescent="0.2">
      <c r="A11" s="3">
        <v>3</v>
      </c>
      <c r="B11" s="57" t="s">
        <v>18</v>
      </c>
      <c r="C11" s="58"/>
      <c r="D11" s="59"/>
      <c r="E11" s="4">
        <v>1</v>
      </c>
      <c r="F11" s="42">
        <v>0</v>
      </c>
      <c r="G11" s="5">
        <f>E11*F11</f>
        <v>0</v>
      </c>
    </row>
    <row r="12" spans="1:7" ht="75" customHeight="1" thickBot="1" x14ac:dyDescent="0.25">
      <c r="A12" s="35"/>
      <c r="B12" s="36">
        <v>4586</v>
      </c>
      <c r="C12" s="37" t="s">
        <v>21</v>
      </c>
      <c r="D12" s="38"/>
      <c r="E12" s="39"/>
      <c r="F12" s="41"/>
      <c r="G12" s="40"/>
    </row>
  </sheetData>
  <mergeCells count="6">
    <mergeCell ref="B11:D11"/>
    <mergeCell ref="E1:F1"/>
    <mergeCell ref="A2:C4"/>
    <mergeCell ref="E2:F2"/>
    <mergeCell ref="B7:D7"/>
    <mergeCell ref="B9:D9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0" r:id="rId4" name="Drop Down 60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685800</xdr:colOff>
                    <xdr:row>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2012-08-06T12:42:35Z</dcterms:modified>
</cp:coreProperties>
</file>