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0" r:id="rId2"/>
  </sheets>
  <calcPr calcId="145621"/>
</workbook>
</file>

<file path=xl/calcChain.xml><?xml version="1.0" encoding="utf-8"?>
<calcChain xmlns="http://schemas.openxmlformats.org/spreadsheetml/2006/main">
  <c r="G7" i="40" l="1"/>
  <c r="E2" i="40" s="1"/>
  <c r="G9" i="40"/>
  <c r="G11" i="40"/>
  <c r="G13" i="40"/>
  <c r="G15" i="40"/>
  <c r="G17" i="40"/>
  <c r="F3" i="40" l="1"/>
  <c r="G1" i="40"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7" authorId="1">
      <text>
        <r>
          <rPr>
            <b/>
            <sz val="5"/>
            <color indexed="81"/>
            <rFont val="Tahoma"/>
            <family val="2"/>
          </rPr>
          <t xml:space="preserve">
</t>
        </r>
        <r>
          <rPr>
            <b/>
            <sz val="12"/>
            <color indexed="81"/>
            <rFont val="Tahoma"/>
            <family val="2"/>
          </rPr>
          <t>Insert CIF price</t>
        </r>
      </text>
    </comment>
    <comment ref="D1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<sst xmlns="http://schemas.openxmlformats.org/spreadsheetml/2006/main" count="29" uniqueCount="29">
  <si>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</si>
  <si>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</si>
  <si>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</si>
  <si>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</si>
  <si>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</si>
  <si>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</si>
  <si>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</si>
  <si>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</si>
  <si>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</si>
  <si>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</si>
  <si>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</si>
  <si>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</si>
  <si>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</si>
  <si>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</si>
  <si>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</si>
  <si>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124</t>
  </si>
  <si>
    <t>audio/speech signal analysis</t>
  </si>
  <si>
    <t>articulograph</t>
  </si>
  <si>
    <t>Acoustic measuring system for beamforming analysis (acoustic camera)</t>
  </si>
  <si>
    <t>DUAL CHANNEL BUILDING ACOUSTIC SYSTEM</t>
  </si>
  <si>
    <t>multichannel real time sound and vibration analyzer with supporting computer, equipment, accessories and software</t>
  </si>
  <si>
    <t>Portable scientific echo sounder</t>
  </si>
  <si>
    <t>TOTAL DAP PRICE OF LOT No124:</t>
  </si>
  <si>
    <t>Professional hardware and software set for advanced audio/speech signal analysis Consists of visualization, analysis, processing, speech enhancement and editing tools. It is designed specifically for the extraction and in-depth analysis of voice parameters. Applications: 
Forensic Audio Laboratories for: speaker identification, speech enhancement, identifying traces of tampering, speech analysis, 
audio equipment and tape authentication Powerful visualization tools -
view and compare audio signals in the smallest details; Sophisticated speech signal analysis with many options;Numerous editing tools: 
Load as many signals into one window and open as many windows as needed, Manual redraw, linear and non-linear transformations, 
Segmentation and mark-up tools; Powerful environment for noise cancellation and speech signal enhancement: Adaptive filters in time and frequency domain, Precise digital equalizer with automatic and manual adjustment; Audio equipment and media authentication procedures; 
Testing of electronic audio equipment; Multi-window interface; 
Spectrographic analysis tools; Formant &amp; Pitch analysis. 
System components: STC-H246 - external measuring I/O unit, 
SIS 6.x - sound analysis and editing software application, 
EdiTracker -software module for authenticity analysis of audio recording, 
Sound Cleaner Premium - professional real-time noise suppression and speech enhancement software, Transcriber Caesar - 
software for fast and convenient speech documentation, 
connecting cables, 
documentation, 
training courses and 
methodologies.
Delivery address:  Centar za unapređenje životnih aktivnosti d.o.o., Gospodar Jovanova 35, 11000 Belgrade, Serbia</t>
  </si>
  <si>
    <t>High Precision Electromagnetic Articulograph (EMA) 
Recording articulatory orofacial movements in real time, 400 Hz, 24 channels, consisting of :
Transmitter-holder 
Electronic (Transmitter, Receiver, Power Supply, Control-Unit) 
One Computer (Dell Notebook Linux) to control the system 
Calibration unit 
Synchronisation box : With this box you are able to synchronise your acoustic and other additional data streams 
External sound card and microphone for synchronized sound recording. 
Program for head movement correction 
The results of the positions will be transported in ASCII-Format. (X, Y, Z as well as two angles) 
Real time display while recording 
24 sensors HQ220-L100-B or similar 
2 additional packages of 5 sensors, suitable for the AG501 (Sensor HQ220-L120-B)
Dimensions
The weight of the whole compact system is about 80 kg. 
The width is about 77 * 75 cm, moveable by wheels minimum height 158 cm, adjustable
Power supply 110 to 240 V, 60 VA 
Delivery address:  Centar za unapređenje životnih aktivnosti d.o.o., Gospodar Jovanova 35, 11000 Belgrade, Serbia</t>
  </si>
  <si>
    <t>1. 18 channel hardware for general measurements of sound and vibration signals:• frequency span 0-25kHz• AD conversion 24 bit• high frequency analog input filters for -0.1dB: 0.1;0.7; 1;7; 22 Hz, intensity filter and antialiasing filter• crosstalk between any two channels better than: -80dB
• max. phase difference between any two channels better than 1.5o:• support for CCLD and IEEE 1451.4 sensors.• POE (Power Over Ethernet)
• sound intensity channels phase match better than 0.2o in whole frequency range2. Battery with mains charger for power supply
3. 18 CCLD, IEEE 1451.4 microphones frequency range 50Hz-10kHz ±3 dB; upper limit of dynamic range at least 130 dB 4. Software for real time data analysis: FFT, CPB, noise source identification, beamforming, acoustic holography, sound intensity. One year support and upgrade. 
5. Software for FFT and CPB analysis in frequency range 0-25kHz. A, B, C and D weighting. Single and double integration and differentiation.6. Sound maps have to be pistonphone calibrated. 7. Sound ranking and sound power calculations 8. Microphone array must be constructed the way that it could be used for beamforming and acoustic holography.9. Sound intensity probe with remote control and software for sound intensity10. Microphones for sound intensity:• diameter: 1/2”• frequency respone: 5Hz to 12kHz ± 1 dB
• upper dynamic range at least: 160 dB SPL• phase match between microphones better than 0.1o from 20 Hz to 6 kHz11. Brand name laptop computer with Windows OS, Microsoft Office Pro and preinstalled software for system 
12.  Factory acceptance test (FAT) one day
13. One day of training for two persons in the factory
14. System must include all necessary accessories: cables, adapters, tripods etc.
Delivery address:  Elektrotehnički fakultet u Beogradu,  Bulevar kralja Aleksandra 73, Belgrade, Serbia</t>
  </si>
  <si>
    <t>Including: Two-channel hend-held analyser, Dodecaedar sound source, Power amplifier for sound source and Tapping machine Inventory ID: 5012Technical specification - Two-channel hend-held analyser in accordance with standard IEC 61672 –1 (2002-05), Class 1- One dynamic range of 120 dB(A). Upper Limit of Dynamic Range: 140 dB(A)- Frequency Range: 3Hz do 20 kHz.- Measurement of 1/1 and 1/3 octave spectrums with A, C or Z weighting according to IEC 61260 (1995-07), Class 1. Central octave frequencies from 8Hz to 16 kHz and third octave frequencies from 6,3 Hz do 20 kHz. - Internal card reader for standard SD and CF memory cards and SDHC up to 32 GB- Touch-sensitive colour screen with intuitive user interface- User interface and Help in English and Serbian language- Option for remote operation through Broadband internet communication via GPRS, 3G or EDGE technology- WLAN option for remote control and operation- Simultaneously two-channel measurements for Facade sound insullation assessment- Trigger input- Written and spoken comentarry automatically saved with measured data- Integrated digital camera for automatic saving with measured data- Communication with PC via USB and LAN interface. PC software must be included- Internal battery for at least 8h of continuous work- Environmental protection: IP44- Measurements in free and diffuse sound fields with same microphone - Automatic detection and correction of windscreen.- Data recording in WAV format (16 bit, 48kHz)- Automatic calibration 4 times during 24 hours- Internal white and pink noise generator- Measurements and parameters calculations of: Airborne, Facade and Impact sound insulation assessment acording to international and national standards for building accoustics: ISO, SS, DIN, Önorm, BS, BREW, Sia, UNI, NF-S31, NBE, NEN,NEN’06, ASTM- Reverberation Time measurements and decay curves display for T20 and T30 at positions and as ensemble avaraging results- Measurements for environmental noise analysis: Lden, Lday, Levening, Lnight- Logging of selected broadband parameteres and spectra in periods from 1s to 24h with noise profile display and periodic reports automaticaly generated in periods from 1min to 24h- Automatic markers according to specified overal noise level or specified third octave noise level exceeded during the measurements- Logging of LAeq and/or LAF every 100ms- Real-time FFT analysis of sound and vibration. Frequency span: 0Hz to 20kHz with 6 400 spectrum lines.- Automatic tone assessment  based on FFT spectra according to ISO 1996:2007- Dodecaedar sound source according to: ISO 140-3 and ISO-3382. Frequency operating range: 50Hz to 5 000 Hz. Sound power level (with power amplifier): 122dB re 1 pW (broadband) and 100 dB re 1pW in 1/3 octave bands- Tapping machine according to ISO 140 and ISO 717, tapping frequency: 10±0,5 Hz- Power amplifier for sound source with continuous output power 330W- Certificate and original documentation for analyser initiall accredited calibration
Delivery address:  Mašinski fakultet u Kraljevu, Dositejeva 19. 36000 Kraljevo, Serbia</t>
  </si>
  <si>
    <t>Reqequipment: NetdB12-PRO multichannel real time sound and vibration analyzer with supporting computer, equipment, accessories and software
Detailed technical description: 12 channel real time sound and vibration analyzer with AC/DC/ICP instrumented inputs, 2 generators, headphones, SPDIF audio outputs, patented Ethernet protocol, Wi-Fi ready, 100GB internal hard disc, 4xUSB.
Delivery address:  Mašinski fakultet u Beogradu,  Kraljice Marije 16, Belgrade,  Serbia</t>
  </si>
  <si>
    <t>General specification
PSESS must be specifically suited for outdoor portable use in lakes and rivers.
PSESS must be appropriate for work in shalow waters.
PSESS must be delivered in a rugged transport case (All in one case).
PSESS must be coupled with the post-processing software for data acquisition in fisheries research (reliable biomass assessment, fish identification, fish tracking, etc.)
PSESS capabilities for fisheries research, especially for biomass assessement and fish identification must be supported by appropriate scientific studies in peer-reviewed journals.
Operational specification
Frequency options for transducers: 18, 38, 70, 120, 200, 333, kHz. 
PSESS must have remote control.
PSESS must have multiplexing options, with the two transducers (pointing vertically and horizontally, respectively) of the same frequency, which can be connected to the same transceiver.
PSESS must be single beam echosounder with two frequencies (combination of 38 and 200kHz), for biomass assessment (sA), studies of behaviour and fish and zooplankton detection and separation.
PSESS must have following features: Plug and play; Built-in calibration; High dynamic range; Raw data recording and storage; High ping rate; Multi frequency application for species ID; Several frequencies covering same sample volume.
Delivery address:  Institut za multidisciplinarna istraživanja u Beogradu,  Kneza Višeslava 1a, 11000 Belgrade,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</si>
</sst>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4" fontId="10" fillId="0" borderId="6" xfId="0" applyNumberFormat="1" applyFont="1" applyFill="1" applyBorder="1" applyAlignment="1" applyProtection="1">
      <alignment horizontal="right" vertical="top"/>
      <protection locked="0"/>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514350</xdr:colOff>
          <xdr:row>0</xdr:row>
          <xdr:rowOff>276225</xdr:rowOff>
        </xdr:to>
        <xdr:sp macro="" textlink="">
          <xdr:nvSpPr>
            <xdr:cNvPr id="39970" name="Drop Down 34" hidden="1">
              <a:extLst>
                <a:ext uri="{63B3BB69-23CF-44E3-9099-C40C66FF867C}">
                  <a14:compatExt spid="_x0000_s399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8"/>
  <sheetViews>
    <sheetView tabSelected="1" topLeftCell="A15" zoomScale="85" zoomScaleNormal="85" workbookViewId="0">
      <selection activeCell="C18" sqref="C18"/>
    </sheetView>
  </sheetViews>
  <sheetFormatPr defaultRowHeight="12.75" x14ac:dyDescent="0.2"/>
  <cols>
    <col min="1" max="1" width="7.5703125" style="1" customWidth="1"/>
    <col min="2" max="2" width="9" style="1" customWidth="1"/>
    <col min="3" max="3" width="66.28515625" style="1" customWidth="1"/>
    <col min="4" max="4" width="36.7109375" style="1" customWidth="1"/>
    <col min="5" max="5" width="5.85546875" style="1" customWidth="1"/>
    <col min="6" max="6" width="9.5703125" style="1" customWidth="1"/>
    <col min="7" max="7" width="12.5703125" style="1" customWidth="1"/>
    <col min="8" max="16384" width="9.140625" style="1"/>
  </cols>
  <sheetData>
    <row r="1" spans="1:7" ht="25.5" x14ac:dyDescent="0.2">
      <c r="A1" s="46" t="s">
        <v>15</v>
      </c>
      <c r="B1" s="11" t="s">
        <v>11</v>
      </c>
      <c r="C1" s="12" t="s">
        <v>12</v>
      </c>
      <c r="D1" s="13" t="s">
        <v>22</v>
      </c>
      <c r="E1" s="50"/>
      <c r="F1" s="51"/>
      <c r="G1" s="14">
        <f>SUM(F3+F4)</f>
        <v>0</v>
      </c>
    </row>
    <row r="2" spans="1:7" ht="13.5" customHeight="1" x14ac:dyDescent="0.2">
      <c r="A2" s="52"/>
      <c r="B2" s="53"/>
      <c r="C2" s="54"/>
      <c r="D2" s="30"/>
      <c r="E2" s="61">
        <f>SUM(G7,G9,G11,G13,G15,G17)</f>
        <v>0</v>
      </c>
      <c r="F2" s="62"/>
      <c r="G2" s="31"/>
    </row>
    <row r="3" spans="1:7" ht="13.5" x14ac:dyDescent="0.2">
      <c r="A3" s="55"/>
      <c r="B3" s="56"/>
      <c r="C3" s="57"/>
      <c r="D3" s="15" t="s">
        <v>4</v>
      </c>
      <c r="E3" s="16"/>
      <c r="F3" s="32">
        <f>G7+G9+G11+G13+G15+G17</f>
        <v>0</v>
      </c>
      <c r="G3" s="17" t="s">
        <v>13</v>
      </c>
    </row>
    <row r="4" spans="1:7" ht="14.25" thickBot="1" x14ac:dyDescent="0.25">
      <c r="A4" s="58"/>
      <c r="B4" s="59"/>
      <c r="C4" s="60"/>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27" t="s">
        <v>5</v>
      </c>
      <c r="G6" s="29" t="s">
        <v>3</v>
      </c>
    </row>
    <row r="7" spans="1:7" x14ac:dyDescent="0.2">
      <c r="A7" s="3">
        <v>1</v>
      </c>
      <c r="B7" s="47" t="s">
        <v>16</v>
      </c>
      <c r="C7" s="48"/>
      <c r="D7" s="49"/>
      <c r="E7" s="4">
        <v>1</v>
      </c>
      <c r="F7" s="45">
        <v>0</v>
      </c>
      <c r="G7" s="5">
        <f>E7*F7</f>
        <v>0</v>
      </c>
    </row>
    <row r="8" spans="1:7" ht="314.25" customHeight="1" thickBot="1" x14ac:dyDescent="0.25">
      <c r="A8" s="6"/>
      <c r="B8" s="10">
        <v>2936</v>
      </c>
      <c r="C8" s="35" t="s">
        <v>23</v>
      </c>
      <c r="D8" s="7"/>
      <c r="E8" s="8"/>
      <c r="F8" s="37"/>
      <c r="G8" s="9"/>
    </row>
    <row r="9" spans="1:7" x14ac:dyDescent="0.2">
      <c r="A9" s="3">
        <v>2</v>
      </c>
      <c r="B9" s="47" t="s">
        <v>17</v>
      </c>
      <c r="C9" s="48"/>
      <c r="D9" s="49"/>
      <c r="E9" s="4">
        <v>1</v>
      </c>
      <c r="F9" s="36">
        <v>0</v>
      </c>
      <c r="G9" s="5">
        <f>E9*F9</f>
        <v>0</v>
      </c>
    </row>
    <row r="10" spans="1:7" ht="247.5" customHeight="1" thickBot="1" x14ac:dyDescent="0.25">
      <c r="A10" s="6"/>
      <c r="B10" s="10">
        <v>2939</v>
      </c>
      <c r="C10" s="35" t="s">
        <v>24</v>
      </c>
      <c r="D10" s="7"/>
      <c r="E10" s="8"/>
      <c r="F10" s="34"/>
      <c r="G10" s="9"/>
    </row>
    <row r="11" spans="1:7" x14ac:dyDescent="0.2">
      <c r="A11" s="3">
        <v>3</v>
      </c>
      <c r="B11" s="47" t="s">
        <v>18</v>
      </c>
      <c r="C11" s="48"/>
      <c r="D11" s="49"/>
      <c r="E11" s="4">
        <v>1</v>
      </c>
      <c r="F11" s="33">
        <v>0</v>
      </c>
      <c r="G11" s="5">
        <f>E11*F11</f>
        <v>0</v>
      </c>
    </row>
    <row r="12" spans="1:7" ht="306" customHeight="1" thickBot="1" x14ac:dyDescent="0.25">
      <c r="A12" s="6"/>
      <c r="B12" s="10">
        <v>4746</v>
      </c>
      <c r="C12" s="35" t="s">
        <v>25</v>
      </c>
      <c r="D12" s="7"/>
      <c r="E12" s="8"/>
      <c r="F12" s="34"/>
      <c r="G12" s="9"/>
    </row>
    <row r="13" spans="1:7" x14ac:dyDescent="0.2">
      <c r="A13" s="3">
        <v>4</v>
      </c>
      <c r="B13" s="47" t="s">
        <v>19</v>
      </c>
      <c r="C13" s="48"/>
      <c r="D13" s="49"/>
      <c r="E13" s="4">
        <v>1</v>
      </c>
      <c r="F13" s="45">
        <v>0</v>
      </c>
      <c r="G13" s="5">
        <f>E13*F13</f>
        <v>0</v>
      </c>
    </row>
    <row r="14" spans="1:7" ht="409.5" customHeight="1" thickBot="1" x14ac:dyDescent="0.25">
      <c r="A14" s="6"/>
      <c r="B14" s="10">
        <v>5012</v>
      </c>
      <c r="C14" s="35" t="s">
        <v>26</v>
      </c>
      <c r="D14" s="7"/>
      <c r="E14" s="8"/>
      <c r="F14" s="34"/>
      <c r="G14" s="9"/>
    </row>
    <row r="15" spans="1:7" x14ac:dyDescent="0.2">
      <c r="A15" s="3">
        <v>5</v>
      </c>
      <c r="B15" s="47" t="s">
        <v>20</v>
      </c>
      <c r="C15" s="48"/>
      <c r="D15" s="49"/>
      <c r="E15" s="4">
        <v>1</v>
      </c>
      <c r="F15" s="45">
        <v>0</v>
      </c>
      <c r="G15" s="5">
        <f>E15*F15</f>
        <v>0</v>
      </c>
    </row>
    <row r="16" spans="1:7" ht="77.25" customHeight="1" thickBot="1" x14ac:dyDescent="0.25">
      <c r="A16" s="6"/>
      <c r="B16" s="10">
        <v>8409</v>
      </c>
      <c r="C16" s="35" t="s">
        <v>27</v>
      </c>
      <c r="D16" s="7"/>
      <c r="E16" s="8"/>
      <c r="F16" s="34"/>
      <c r="G16" s="9"/>
    </row>
    <row r="17" spans="1:7" x14ac:dyDescent="0.2">
      <c r="A17" s="3">
        <v>6</v>
      </c>
      <c r="B17" s="47" t="s">
        <v>21</v>
      </c>
      <c r="C17" s="48"/>
      <c r="D17" s="49"/>
      <c r="E17" s="4">
        <v>1</v>
      </c>
      <c r="F17" s="33">
        <v>0</v>
      </c>
      <c r="G17" s="5">
        <f>E17*F17</f>
        <v>0</v>
      </c>
    </row>
    <row r="18" spans="1:7" ht="264.75" customHeight="1" thickBot="1" x14ac:dyDescent="0.25">
      <c r="A18" s="38"/>
      <c r="B18" s="39">
        <v>8595</v>
      </c>
      <c r="C18" s="40" t="s">
        <v>28</v>
      </c>
      <c r="D18" s="41"/>
      <c r="E18" s="42"/>
      <c r="F18" s="44"/>
      <c r="G18" s="43"/>
    </row>
  </sheetData>
  <mergeCells count="9">
    <mergeCell ref="B13:D13"/>
    <mergeCell ref="B15:D15"/>
    <mergeCell ref="B17:D17"/>
    <mergeCell ref="E1:F1"/>
    <mergeCell ref="A2:C4"/>
    <mergeCell ref="E2:F2"/>
    <mergeCell ref="B7:D7"/>
    <mergeCell ref="B9:D9"/>
    <mergeCell ref="B11:D1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9970" r:id="rId4" name="Drop Down 34">
              <controlPr defaultSize="0" autoLine="0" autoPict="0">
                <anchor moveWithCells="1">
                  <from>
                    <xdr:col>4</xdr:col>
                    <xdr:colOff>38100</xdr:colOff>
                    <xdr:row>0</xdr:row>
                    <xdr:rowOff>28575</xdr:rowOff>
                  </from>
                  <to>
                    <xdr:col>5</xdr:col>
                    <xdr:colOff>514350</xdr:colOff>
                    <xdr:row>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2012-08-06T10:37:06Z</dcterms:modified>
</cp:coreProperties>
</file>