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42" r:id="rId2"/>
  </sheets>
  <calcPr calcId="145621"/>
</workbook>
</file>

<file path=xl/calcChain.xml><?xml version="1.0" encoding="utf-8"?>
<calcChain xmlns="http://schemas.openxmlformats.org/spreadsheetml/2006/main">
  <c r="G7" i="42" l="1"/>
  <c r="G9" i="42"/>
  <c r="G11" i="42"/>
  <c r="E2" i="42" l="1"/>
  <c r="F3" i="42"/>
  <c r="G1" i="42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10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12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<sst xmlns="http://schemas.openxmlformats.org/spreadsheetml/2006/main" count="23" uniqueCount="23">
  <si>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</si>
  <si>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</si>
  <si>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</si>
  <si>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</si>
  <si>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</si>
  <si>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</si>
  <si>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</si>
  <si>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</si>
  <si>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</si>
  <si>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</si>
  <si>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</si>
  <si>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</si>
  <si>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</si>
  <si>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</si>
  <si>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</si>
  <si>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130</t>
  </si>
  <si>
    <t xml:space="preserve">Thermo Scientific Sorvall WX 80 Ultra Centrifuge, Rotor F50L-24x13 SORVALL, Rotor F-65-6x13,5ml SORVALL, cooling device </t>
  </si>
  <si>
    <t>Ultracentrifuga</t>
  </si>
  <si>
    <t>Ultra Centrifuge</t>
  </si>
  <si>
    <t>TOTAL DAP PRICE OF LOT No130:</t>
  </si>
  <si>
    <t>Component Description Pieces
Main item characteristic Maximum speed: 80,000 rpm; Maximum RCF (xg) 548,000 or 602,000 using below specified rotor; Maximum capacity: min 6 X 250 mL; Drive Imbalance tolerant direct drive; 
Speed range (rpm) 1,000 to maximum speed in 100 rpm increments; Speed control accuracy 10 rpm; Weight 400-465 kg 1
Vacuum system Oil rotary vacuum pump with moisture removal function and oil diffusion pump vacuum; vacuum of 0.13 Pa 1
Temperature control system Solid-state thermoelectric refrigeration. Temperature set range: 0 to +40 oC; temperature accuracy: ±0.5 oC; ambient temperature range: +10 to +35 oC.
 1
Rotor Configuration must include one Fixed Angle rotor, max.speed 65000 rpm, 324000xg; Nominal rotor capacity: 81-108 mL;
Number of rotor cavities: 6 to 8 place capacity
Nominal largest load capacity: 13.5 mL 1
Control System
(Microprocessor Real Time with user password) Functions Automatic RCF; ω2dt Integrator; Controlled Access; Rotor Life Management
Programmability: 20 or more programs 1
Additional requests:
• Heat output  should be ≤1 kW/hr;
• Operational noise should be 50 to 55 dBA;
• Certification CE and cCSAus certified;
• Equipment installation and training of future users;
• Warranty period of at least 24 months.
• Carbon rotor with 15 years warranty, should be repaired if damaged
Delivery address:  Tehnološko-metalurški fakultet u Beogradu,  Karnegijeva 4, 11000 Belgrade, Serbia</t>
  </si>
  <si>
    <t>Maximum speed (rpm) 120 000
Speed control accuracy  ± 50rpm
Temperature setting range  from 0ºC to +40ºC
Ambient temperature operating range from +10ºC to +30ºC
Easy regulation of time, temperature and speed Color LCD display for process control
Process run by speed or g force rpm/rcf
Noise level &lt; 50 dBA
Technical characteristics Brushless drive, maintenance free; Rotor imbalance detection and protection; different acceleration/deceleration profiles
Programmability (memory) min. 5 different programs 
Fixed Angle rotor with tubes volume from 10 to 15 ml (rcf &gt; 150 000g)
Delivery address:  Tehnološki fakultet u Novom Sadu, Bul. Cara Lazara 1, Novi Sad, Serbia</t>
  </si>
  <si>
    <t>Maximum RCF (x g) &gt; 100,000
Drive  Imbalance tolerant direct drive
Speed range (rpm)  1,000 to maximum speed in 100 rpm increments
Temperature set range (°C)  2 to +40 
Temperature accuracy (°C)  ± 2
Ambient temperature range (°C)  +15 to +35
Temperature control system  Solid-state thermoelectric refrigeration (CFC-free)
Vacuum system  Oil-rotary vacuum pump with moisture removal function and oil diffusion pump;
Control  Microprocessor
Operational noise (dBA)  &lt; 60, measured 1 m in front of instrument
Functions  Automatic RCF; ω2dt Integrator; Real Time Control; Controlled Access; Rotor Life Management
Electrical requirements V (Hz)  208/220/230/240 (50/60)
Rotor Specifications
Rotor Fixed angle rotor
Maximum RCF (x g) &gt; 100,000
Tubes Specifications
Minimum Capacity (ml) 5
Delivery address:  Institut za onkologiju i radiologiju Srbije u Beogradu, Pasterova 14, Belgrade, Serbia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</si>
</sst>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6" xfId="0" applyNumberFormat="1" applyFont="1" applyFill="1" applyBorder="1" applyAlignment="1" applyProtection="1">
      <alignment horizontal="right" vertical="top"/>
    </xf>
    <xf numFmtId="1" fontId="12" fillId="3" borderId="13" xfId="0" applyNumberFormat="1" applyFont="1" applyFill="1" applyBorder="1" applyAlignment="1" applyProtection="1">
      <alignment horizontal="center" vertical="top"/>
    </xf>
    <xf numFmtId="0" fontId="14" fillId="0" borderId="6" xfId="0" applyFont="1" applyBorder="1" applyAlignment="1" applyProtection="1">
      <alignment horizontal="center" vertical="top" wrapText="1"/>
      <protection locked="0"/>
    </xf>
    <xf numFmtId="1" fontId="10" fillId="3" borderId="6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0" fillId="3" borderId="6" xfId="0" applyNumberFormat="1" applyFont="1" applyFill="1" applyBorder="1" applyAlignment="1" applyProtection="1">
      <alignment horizontal="center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6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8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7" fillId="2" borderId="12" xfId="0" applyFont="1" applyFill="1" applyBorder="1" applyAlignment="1" applyProtection="1">
      <alignment horizontal="center" vertical="top" wrapText="1"/>
    </xf>
    <xf numFmtId="0" fontId="15" fillId="2" borderId="19" xfId="0" applyFont="1" applyFill="1" applyBorder="1" applyAlignment="1" applyProtection="1">
      <alignment horizontal="center" vertical="top" wrapText="1"/>
    </xf>
    <xf numFmtId="0" fontId="16" fillId="2" borderId="22" xfId="0" applyFont="1" applyFill="1" applyBorder="1" applyAlignment="1" applyProtection="1">
      <alignment horizontal="right" vertical="top"/>
    </xf>
    <xf numFmtId="4" fontId="15" fillId="2" borderId="23" xfId="0" applyNumberFormat="1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vertical="top"/>
    </xf>
    <xf numFmtId="0" fontId="13" fillId="3" borderId="0" xfId="0" applyFont="1" applyFill="1" applyAlignment="1" applyProtection="1">
      <alignment vertical="top"/>
    </xf>
    <xf numFmtId="0" fontId="1" fillId="3" borderId="6" xfId="0" applyFont="1" applyFill="1" applyBorder="1" applyAlignment="1" applyProtection="1">
      <alignment vertical="top" wrapText="1"/>
    </xf>
    <xf numFmtId="1" fontId="12" fillId="3" borderId="27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8" xfId="0" applyNumberFormat="1" applyFont="1" applyFill="1" applyBorder="1" applyAlignment="1" applyProtection="1">
      <alignment horizontal="right" vertical="top"/>
    </xf>
    <xf numFmtId="0" fontId="13" fillId="3" borderId="28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5" fillId="2" borderId="1" xfId="0" applyFont="1" applyFill="1" applyBorder="1" applyAlignment="1" applyProtection="1">
      <alignment vertical="top" wrapText="1"/>
    </xf>
    <xf numFmtId="4" fontId="16" fillId="2" borderId="14" xfId="0" applyNumberFormat="1" applyFont="1" applyFill="1" applyBorder="1" applyAlignment="1" applyProtection="1">
      <alignment horizontal="right" vertical="top"/>
    </xf>
    <xf numFmtId="4" fontId="16" fillId="2" borderId="15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1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4" xfId="0" applyNumberFormat="1" applyFont="1" applyFill="1" applyBorder="1" applyAlignment="1" applyProtection="1">
      <alignment horizontal="right" vertical="top"/>
    </xf>
    <xf numFmtId="4" fontId="16" fillId="2" borderId="25" xfId="0" applyNumberFormat="1" applyFont="1" applyFill="1" applyBorder="1" applyAlignment="1" applyProtection="1">
      <alignment horizontal="right" vertical="top"/>
    </xf>
    <xf numFmtId="1" fontId="10" fillId="3" borderId="14" xfId="0" applyNumberFormat="1" applyFont="1" applyFill="1" applyBorder="1" applyAlignment="1" applyProtection="1">
      <alignment horizontal="left" vertical="top"/>
    </xf>
    <xf numFmtId="1" fontId="10" fillId="3" borderId="26" xfId="0" applyNumberFormat="1" applyFont="1" applyFill="1" applyBorder="1" applyAlignment="1" applyProtection="1">
      <alignment horizontal="left" vertical="top"/>
    </xf>
    <xf numFmtId="1" fontId="10" fillId="3" borderId="15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714375</xdr:colOff>
          <xdr:row>0</xdr:row>
          <xdr:rowOff>295275</xdr:rowOff>
        </xdr:to>
        <xdr:sp macro="" textlink="">
          <xdr:nvSpPr>
            <xdr:cNvPr id="41998" name="Drop Down 14" hidden="1">
              <a:extLst>
                <a:ext uri="{63B3BB69-23CF-44E3-9099-C40C66FF867C}">
                  <a14:compatExt spid="_x0000_s41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"/>
  <sheetViews>
    <sheetView tabSelected="1" zoomScale="85" zoomScaleNormal="85" workbookViewId="0">
      <selection activeCell="A2" sqref="A2:C4"/>
    </sheetView>
  </sheetViews>
  <sheetFormatPr defaultRowHeight="12.75" x14ac:dyDescent="0.2"/>
  <cols>
    <col min="1" max="1" width="7.5703125" style="1" customWidth="1"/>
    <col min="2" max="2" width="9" style="1" customWidth="1"/>
    <col min="3" max="3" width="53.7109375" style="1" customWidth="1"/>
    <col min="4" max="4" width="41.28515625" style="1" customWidth="1"/>
    <col min="5" max="5" width="7.5703125" style="1" customWidth="1"/>
    <col min="6" max="6" width="12.7109375" style="1" customWidth="1"/>
    <col min="7" max="7" width="14.140625" style="1" customWidth="1"/>
    <col min="8" max="16384" width="9.140625" style="1"/>
  </cols>
  <sheetData>
    <row r="1" spans="1:7" ht="27" customHeight="1" x14ac:dyDescent="0.2">
      <c r="A1" s="43" t="s">
        <v>15</v>
      </c>
      <c r="B1" s="11" t="s">
        <v>11</v>
      </c>
      <c r="C1" s="12" t="s">
        <v>12</v>
      </c>
      <c r="D1" s="13" t="s">
        <v>19</v>
      </c>
      <c r="E1" s="44"/>
      <c r="F1" s="45"/>
      <c r="G1" s="14">
        <f>SUM(F3+F4)</f>
        <v>0</v>
      </c>
    </row>
    <row r="2" spans="1:7" ht="13.5" customHeight="1" x14ac:dyDescent="0.2">
      <c r="A2" s="46"/>
      <c r="B2" s="47"/>
      <c r="C2" s="48"/>
      <c r="D2" s="30"/>
      <c r="E2" s="55">
        <f>SUM(G7,G9,G11)</f>
        <v>0</v>
      </c>
      <c r="F2" s="56"/>
      <c r="G2" s="31"/>
    </row>
    <row r="3" spans="1:7" ht="12.75" customHeight="1" x14ac:dyDescent="0.2">
      <c r="A3" s="49"/>
      <c r="B3" s="50"/>
      <c r="C3" s="51"/>
      <c r="D3" s="15" t="s">
        <v>4</v>
      </c>
      <c r="E3" s="16"/>
      <c r="F3" s="32">
        <f>G7+G9+G11</f>
        <v>0</v>
      </c>
      <c r="G3" s="17" t="s">
        <v>13</v>
      </c>
    </row>
    <row r="4" spans="1:7" ht="14.25" thickBot="1" x14ac:dyDescent="0.25">
      <c r="A4" s="52"/>
      <c r="B4" s="53"/>
      <c r="C4" s="54"/>
      <c r="D4" s="18" t="s">
        <v>7</v>
      </c>
      <c r="E4" s="19"/>
      <c r="F4" s="20"/>
      <c r="G4" s="21"/>
    </row>
    <row r="5" spans="1:7" ht="14.25" thickBot="1" x14ac:dyDescent="0.25">
      <c r="A5" s="22"/>
      <c r="B5" s="22"/>
      <c r="C5" s="22"/>
      <c r="D5" s="23"/>
      <c r="E5" s="24"/>
      <c r="F5" s="24"/>
      <c r="G5" s="25"/>
    </row>
    <row r="6" spans="1:7" ht="26.25" thickBot="1" x14ac:dyDescent="0.25">
      <c r="A6" s="26" t="s">
        <v>2</v>
      </c>
      <c r="B6" s="27" t="s">
        <v>14</v>
      </c>
      <c r="C6" s="28" t="s">
        <v>0</v>
      </c>
      <c r="D6" s="27" t="s">
        <v>1</v>
      </c>
      <c r="E6" s="27" t="s">
        <v>6</v>
      </c>
      <c r="F6" s="27" t="s">
        <v>5</v>
      </c>
      <c r="G6" s="29" t="s">
        <v>3</v>
      </c>
    </row>
    <row r="7" spans="1:7" x14ac:dyDescent="0.2">
      <c r="A7" s="3">
        <v>1</v>
      </c>
      <c r="B7" s="57" t="s">
        <v>16</v>
      </c>
      <c r="C7" s="58"/>
      <c r="D7" s="59"/>
      <c r="E7" s="4">
        <v>1</v>
      </c>
      <c r="F7" s="42">
        <v>0</v>
      </c>
      <c r="G7" s="5">
        <f>E7*F7</f>
        <v>0</v>
      </c>
    </row>
    <row r="8" spans="1:7" ht="342" customHeight="1" thickBot="1" x14ac:dyDescent="0.25">
      <c r="A8" s="6"/>
      <c r="B8" s="10">
        <v>864</v>
      </c>
      <c r="C8" s="34" t="s">
        <v>20</v>
      </c>
      <c r="D8" s="7"/>
      <c r="E8" s="8"/>
      <c r="F8" s="33"/>
      <c r="G8" s="9"/>
    </row>
    <row r="9" spans="1:7" x14ac:dyDescent="0.2">
      <c r="A9" s="3">
        <v>2</v>
      </c>
      <c r="B9" s="57" t="s">
        <v>17</v>
      </c>
      <c r="C9" s="58"/>
      <c r="D9" s="59"/>
      <c r="E9" s="4">
        <v>1</v>
      </c>
      <c r="F9" s="42">
        <v>0</v>
      </c>
      <c r="G9" s="5">
        <f>E9*F9</f>
        <v>0</v>
      </c>
    </row>
    <row r="10" spans="1:7" ht="179.25" customHeight="1" thickBot="1" x14ac:dyDescent="0.25">
      <c r="A10" s="6"/>
      <c r="B10" s="10">
        <v>3463</v>
      </c>
      <c r="C10" s="34" t="s">
        <v>21</v>
      </c>
      <c r="D10" s="7"/>
      <c r="E10" s="8"/>
      <c r="F10" s="33"/>
      <c r="G10" s="9"/>
    </row>
    <row r="11" spans="1:7" x14ac:dyDescent="0.2">
      <c r="A11" s="3">
        <v>3</v>
      </c>
      <c r="B11" s="57" t="s">
        <v>18</v>
      </c>
      <c r="C11" s="58"/>
      <c r="D11" s="59"/>
      <c r="E11" s="4">
        <v>1</v>
      </c>
      <c r="F11" s="42">
        <v>0</v>
      </c>
      <c r="G11" s="5">
        <f>E11*F11</f>
        <v>0</v>
      </c>
    </row>
    <row r="12" spans="1:7" ht="269.25" customHeight="1" thickBot="1" x14ac:dyDescent="0.25">
      <c r="A12" s="35"/>
      <c r="B12" s="36">
        <v>5549</v>
      </c>
      <c r="C12" s="37" t="s">
        <v>22</v>
      </c>
      <c r="D12" s="38"/>
      <c r="E12" s="39"/>
      <c r="F12" s="41"/>
      <c r="G12" s="40"/>
    </row>
  </sheetData>
  <mergeCells count="6">
    <mergeCell ref="B11:D11"/>
    <mergeCell ref="E1:F1"/>
    <mergeCell ref="A2:C4"/>
    <mergeCell ref="E2:F2"/>
    <mergeCell ref="B7:D7"/>
    <mergeCell ref="B9:D9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98" r:id="rId3" name="Drop Down 14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714375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2012-08-06T10:47:44Z</dcterms:modified>
</cp:coreProperties>
</file>