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0" r:id="rId2"/>
  </sheets>
  <calcPr calcId="145621"/>
</workbook>
</file>

<file path=xl/calcChain.xml><?xml version="1.0" encoding="utf-8"?>
<calcChain xmlns="http://schemas.openxmlformats.org/spreadsheetml/2006/main">
  <c r="G9" i="50" l="1"/>
  <c r="G7" i="50"/>
  <c r="E2" i="50" l="1"/>
  <c r="F3" i="50"/>
  <c r="G1" i="50"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 ref="F9" authorId="1">
      <text>
        <r>
          <rPr>
            <b/>
            <sz val="5"/>
            <color indexed="81"/>
            <rFont val="Tahoma"/>
            <family val="2"/>
          </rPr>
          <t xml:space="preserve">
</t>
        </r>
        <r>
          <rPr>
            <b/>
            <sz val="12"/>
            <color indexed="81"/>
            <rFont val="Tahoma"/>
            <family val="2"/>
          </rPr>
          <t>Insert CIF price</t>
        </r>
      </text>
    </comment>
    <comment ref="D10"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<sst xmlns="http://schemas.openxmlformats.org/spreadsheetml/2006/main" count="22" uniqueCount="22">
  <si>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</si>
  <si>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</si>
  <si>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</si>
  <si>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</si>
  <si>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</si>
  <si>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</si>
  <si>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</si>
  <si>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</si>
  <si>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</si>
  <si>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</si>
  <si>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</si>
  <si>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</si>
  <si>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</si>
  <si>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</si>
  <si>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</si>
  <si>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162</t>
  </si>
  <si>
    <t>System for high-resolution respirometry and mitochondrial physiology measurement</t>
  </si>
  <si>
    <t>Metabolic Lab Animal Monitoring Systems for in vivo and ex vivo research for 4 rats</t>
  </si>
  <si>
    <t xml:space="preserve">System for metabolic and physiological monitoring for 4 rats • Metabolic Control System for up to 4 Cages extendable (1 piece)• Open ciruit calorimeter system for 4 cages: Individual automatic flow control in each cage (1 piece)• Calorimetric Cage Rat LARGE: for Calorimetric System Professional (4 piece)• Flowmeter System for Calorimetric System for calibration (1 piece)• Universal Mounting Device with sealing cap for Calorimetric Cages (4 piece)• Calibration Kit for Calorimetric System for calibration of O2 sensors and CO2 sensors (1 piece)• DRINKING/FEEDING MONITOR Drinking Measuring Unit Advanced (4 piece)• Training Bottle for DRINKING/FEEDING MONITOR for use in an animal home cage (4 piece)• DRINKING/FEEDING MONITOR Feeding Measuring Unit Advanced (4 piece)• DRINKING/FEEDING MONITOR Adaptor Kit DFW Adaptation of 1 sensor to cage (8 piece)• DRINKING/FEEDING MONITOR Control Unit 8 channel, extendable to up to 32 channels (1 piece)• DRINKING/FEEDING MONITOR Software Licence 1 Channel (8 piece)• Mobile Rack Variable Version, for Calorimetric Cages (1 piece)• Installation / Training on-site, including all travel costs (1 piece)
 Automated Isolated Organ Bath 4-place Monitoring System• Basic Unit Isolated Organs (4-place): FULLY AUTOMATED SYSTEM (1piece)• Bath Vessel for fully automated system (4 piece)• Serrefine for organ mounting plate with pointed clamping jaws and lateral eyes (20 piece)• Assembling Hook for Serrefine to adapt the organ hook into the organ bath (1 piece)• Thermostat, electronically controlled (1 piece)• Reservoir for Nutrient Solution, with bottom connection (1 piece)• Waste-Solution-Bottle for Isolated Organ Bath Systems, 10 l (1 piece)• Isometric Transducer (power measurement). Range 0,1 to 20 g (4 piece)• Isotonic Transducer (odemometer). Measuring range 0,5-10 mm (4 piece)• Transducer Amplifier Monitor For isometric and isotonic measurements (4 piece)• Electronic Process Control for isolated organ equipment (1 piece)
</t>
  </si>
  <si>
    <t>TOTAL DAP PRICE OF LOT No162:</t>
  </si>
  <si>
    <t xml:space="preserve"> Mitochondrial oxygen flux monitoring
• Stainless steel housing 
• Peltier thermostat 2 to 47 °C; ±0.001 °C 
• 2 Duran glass chambers 
• 2 Polarographic oxygen sensors 
• 2 Amperometric oxygen channels 
• 2 ISE sockets for ion sensitive electrodes 
• 2 Sockets for optical signals or NO 
• 2 PVDF stirrers, electromagnetic control 
• Barometric pressure transducer 
• ISS-Integrated Suction System 
• Microsyringe Set: 6 10 μl, 6 25 μl, 2 50 μl
• Analysis Software
 Titration-Injection microPump
• 1 Two-channel titration-Injection microPump with electronic control, including programmable titration regimes and feedback control (oxystat, pH-stat). 
• 4 Microsyringe\500 mm3: 270 mm needle length, 0.09 mm inner Ø. 
• 1 Pkg. Needle Spacers, silicone stops (200/Pkg.) with mounting tool.
3. System for measurement of hydrogen peroxide production, ATP production, mt-membrane potential and Ca2+
• 2 Fluorescence sensors, green and blue emission with photodiode and filters 
• 1 Electronic Current Control for regulation of light intensity 
• 1 Front Fixation for fluorescence sensors to glass chamber 
• Analysis software
</t>
  </si>
  <si>
    <r>
      <t xml:space="preserve">Delivery address: </t>
    </r>
    <r>
      <rPr>
        <sz val="10"/>
        <rFont val="Times New Roman"/>
        <family val="1"/>
        <charset val="204"/>
      </rPr>
      <t>Institut za biološka istraživanja `Siniša Stanković` u Beogradu,  Bulevar despota Stefana 142,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</si>
</sst>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b/>
      <sz val="10"/>
      <color indexed="8"/>
      <name val="Times New Roman"/>
      <family val="1"/>
    </font>
    <font>
      <sz val="10"/>
      <name val="Times New Roman"/>
      <family val="1"/>
      <charset val="204"/>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9">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6" xfId="0" applyNumberFormat="1" applyFont="1" applyFill="1" applyBorder="1" applyAlignment="1" applyProtection="1">
      <alignment horizontal="right" vertical="top"/>
    </xf>
    <xf numFmtId="1" fontId="12" fillId="3" borderId="13" xfId="0" applyNumberFormat="1" applyFont="1" applyFill="1" applyBorder="1" applyAlignment="1" applyProtection="1">
      <alignment horizontal="center" vertical="top"/>
    </xf>
    <xf numFmtId="0" fontId="14" fillId="0" borderId="6" xfId="0" applyFont="1" applyBorder="1" applyAlignment="1" applyProtection="1">
      <alignment horizontal="center" vertical="top" wrapText="1"/>
      <protection locked="0"/>
    </xf>
    <xf numFmtId="1" fontId="10" fillId="3" borderId="6"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0" fillId="3" borderId="6" xfId="0" applyNumberFormat="1" applyFont="1" applyFill="1" applyBorder="1" applyAlignment="1" applyProtection="1">
      <alignment horizontal="center"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6"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7"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8"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7" fillId="2" borderId="12" xfId="0" applyFont="1" applyFill="1" applyBorder="1" applyAlignment="1" applyProtection="1">
      <alignment horizontal="center" vertical="top" wrapText="1"/>
    </xf>
    <xf numFmtId="0" fontId="15" fillId="2" borderId="19" xfId="0" applyFont="1" applyFill="1" applyBorder="1" applyAlignment="1" applyProtection="1">
      <alignment horizontal="center" vertical="top" wrapText="1"/>
    </xf>
    <xf numFmtId="0" fontId="16" fillId="2" borderId="22" xfId="0" applyFont="1" applyFill="1" applyBorder="1" applyAlignment="1" applyProtection="1">
      <alignment horizontal="right" vertical="top"/>
    </xf>
    <xf numFmtId="4" fontId="15" fillId="2" borderId="23" xfId="0" applyNumberFormat="1" applyFont="1" applyFill="1" applyBorder="1" applyAlignment="1" applyProtection="1">
      <alignment vertical="top"/>
    </xf>
    <xf numFmtId="4" fontId="15" fillId="2" borderId="17" xfId="0" applyNumberFormat="1" applyFont="1" applyFill="1" applyBorder="1" applyAlignment="1" applyProtection="1">
      <alignment vertical="top"/>
    </xf>
    <xf numFmtId="0" fontId="13" fillId="3" borderId="0" xfId="0" applyFont="1" applyFill="1" applyAlignment="1" applyProtection="1">
      <alignment vertical="top"/>
    </xf>
    <xf numFmtId="0" fontId="1" fillId="3" borderId="6" xfId="0" applyFont="1" applyFill="1" applyBorder="1" applyAlignment="1" applyProtection="1">
      <alignment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8"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0" fontId="15" fillId="2" borderId="1" xfId="0" applyFont="1" applyFill="1" applyBorder="1" applyAlignment="1" applyProtection="1">
      <alignment vertical="top" wrapText="1"/>
    </xf>
    <xf numFmtId="4" fontId="16" fillId="2" borderId="14" xfId="0" applyNumberFormat="1" applyFont="1" applyFill="1" applyBorder="1" applyAlignment="1" applyProtection="1">
      <alignment horizontal="right" vertical="top"/>
    </xf>
    <xf numFmtId="0" fontId="16" fillId="2" borderId="15"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1"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4" xfId="0" applyNumberFormat="1" applyFont="1" applyFill="1" applyBorder="1" applyAlignment="1" applyProtection="1">
      <alignment horizontal="right" vertical="top"/>
    </xf>
    <xf numFmtId="4" fontId="16" fillId="2" borderId="25"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828675</xdr:colOff>
          <xdr:row>0</xdr:row>
          <xdr:rowOff>295275</xdr:rowOff>
        </xdr:to>
        <xdr:sp macro="" textlink="">
          <xdr:nvSpPr>
            <xdr:cNvPr id="50177" name="Drop Down 1" hidden="1">
              <a:extLst>
                <a:ext uri="{63B3BB69-23CF-44E3-9099-C40C66FF867C}">
                  <a14:compatExt spid="_x0000_s5017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tabSelected="1" zoomScale="85" zoomScaleNormal="85" workbookViewId="0">
      <selection activeCell="A8" sqref="A8"/>
    </sheetView>
  </sheetViews>
  <sheetFormatPr defaultRowHeight="12.75" x14ac:dyDescent="0.2"/>
  <cols>
    <col min="1" max="1" width="7.5703125" style="1" customWidth="1"/>
    <col min="2" max="2" width="9" style="1" customWidth="1"/>
    <col min="3" max="3" width="60.28515625" style="1" customWidth="1"/>
    <col min="4" max="4" width="38.28515625" style="1" customWidth="1"/>
    <col min="5" max="5" width="5.85546875" style="1" customWidth="1"/>
    <col min="6" max="6" width="12.7109375" style="1" customWidth="1"/>
    <col min="7" max="7" width="14.140625" style="1" customWidth="1"/>
    <col min="8" max="16384" width="9.140625" style="1"/>
  </cols>
  <sheetData>
    <row r="1" spans="1:7" ht="27" customHeight="1" x14ac:dyDescent="0.2">
      <c r="A1" s="44" t="s">
        <v>15</v>
      </c>
      <c r="B1" s="12" t="s">
        <v>11</v>
      </c>
      <c r="C1" s="13" t="s">
        <v>12</v>
      </c>
      <c r="D1" s="14" t="s">
        <v>19</v>
      </c>
      <c r="E1" s="45"/>
      <c r="F1" s="46"/>
      <c r="G1" s="15">
        <f>SUM(F3+F4)</f>
        <v>0</v>
      </c>
    </row>
    <row r="2" spans="1:7" ht="19.5" customHeight="1" x14ac:dyDescent="0.2">
      <c r="A2" s="47" t="s">
        <v>21</v>
      </c>
      <c r="B2" s="48"/>
      <c r="C2" s="49"/>
      <c r="D2" s="31"/>
      <c r="E2" s="56">
        <f>SUM(G7,G9)</f>
        <v>0</v>
      </c>
      <c r="F2" s="57"/>
      <c r="G2" s="32"/>
    </row>
    <row r="3" spans="1:7" ht="15.75" customHeight="1" x14ac:dyDescent="0.2">
      <c r="A3" s="50"/>
      <c r="B3" s="51"/>
      <c r="C3" s="52"/>
      <c r="D3" s="16" t="s">
        <v>4</v>
      </c>
      <c r="E3" s="17"/>
      <c r="F3" s="33">
        <f>G7+G9</f>
        <v>0</v>
      </c>
      <c r="G3" s="18" t="s">
        <v>13</v>
      </c>
    </row>
    <row r="4" spans="1:7" ht="14.25" customHeight="1" thickBot="1" x14ac:dyDescent="0.25">
      <c r="A4" s="53"/>
      <c r="B4" s="54"/>
      <c r="C4" s="55"/>
      <c r="D4" s="19" t="s">
        <v>7</v>
      </c>
      <c r="E4" s="20"/>
      <c r="F4" s="21"/>
      <c r="G4" s="22"/>
    </row>
    <row r="5" spans="1:7" s="2" customFormat="1" ht="14.25" thickBot="1" x14ac:dyDescent="0.25">
      <c r="A5" s="23"/>
      <c r="B5" s="23"/>
      <c r="C5" s="23"/>
      <c r="D5" s="24"/>
      <c r="E5" s="25"/>
      <c r="F5" s="25"/>
      <c r="G5" s="26"/>
    </row>
    <row r="6" spans="1:7" ht="26.25" thickBot="1" x14ac:dyDescent="0.25">
      <c r="A6" s="27" t="s">
        <v>2</v>
      </c>
      <c r="B6" s="28" t="s">
        <v>14</v>
      </c>
      <c r="C6" s="29" t="s">
        <v>0</v>
      </c>
      <c r="D6" s="28" t="s">
        <v>1</v>
      </c>
      <c r="E6" s="28" t="s">
        <v>6</v>
      </c>
      <c r="F6" s="28" t="s">
        <v>5</v>
      </c>
      <c r="G6" s="30" t="s">
        <v>3</v>
      </c>
    </row>
    <row r="7" spans="1:7" x14ac:dyDescent="0.2">
      <c r="A7" s="4">
        <v>1</v>
      </c>
      <c r="B7" s="58" t="s">
        <v>16</v>
      </c>
      <c r="C7" s="58"/>
      <c r="D7" s="58"/>
      <c r="E7" s="5">
        <v>1</v>
      </c>
      <c r="F7" s="43">
        <v>0</v>
      </c>
      <c r="G7" s="6">
        <f>E7*F7</f>
        <v>0</v>
      </c>
    </row>
    <row r="8" spans="1:7" ht="288.75" customHeight="1" thickBot="1" x14ac:dyDescent="0.25">
      <c r="A8" s="7"/>
      <c r="B8" s="11">
        <v>9349</v>
      </c>
      <c r="C8" s="35" t="s">
        <v>20</v>
      </c>
      <c r="D8" s="8"/>
      <c r="E8" s="9"/>
      <c r="F8" s="34"/>
      <c r="G8" s="10"/>
    </row>
    <row r="9" spans="1:7" ht="12.75" customHeight="1" x14ac:dyDescent="0.2">
      <c r="A9" s="4">
        <v>2</v>
      </c>
      <c r="B9" s="58" t="s">
        <v>17</v>
      </c>
      <c r="C9" s="58"/>
      <c r="D9" s="58"/>
      <c r="E9" s="5">
        <v>1</v>
      </c>
      <c r="F9" s="43">
        <v>0</v>
      </c>
      <c r="G9" s="6">
        <f>E9*F9</f>
        <v>0</v>
      </c>
    </row>
    <row r="10" spans="1:7" ht="309.75" customHeight="1" thickBot="1" x14ac:dyDescent="0.25">
      <c r="A10" s="36"/>
      <c r="B10" s="37">
        <v>9353</v>
      </c>
      <c r="C10" s="38" t="s">
        <v>18</v>
      </c>
      <c r="D10" s="39"/>
      <c r="E10" s="40"/>
      <c r="F10" s="42"/>
      <c r="G10" s="41"/>
    </row>
  </sheetData>
  <mergeCells count="5">
    <mergeCell ref="E1:F1"/>
    <mergeCell ref="A2:C4"/>
    <mergeCell ref="E2:F2"/>
    <mergeCell ref="B7:D7"/>
    <mergeCell ref="B9:D9"/>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0177" r:id="rId4" name="Drop Down 1">
              <controlPr defaultSize="0" autoLine="0" autoPict="0">
                <anchor moveWithCells="1">
                  <from>
                    <xdr:col>4</xdr:col>
                    <xdr:colOff>38100</xdr:colOff>
                    <xdr:row>0</xdr:row>
                    <xdr:rowOff>28575</xdr:rowOff>
                  </from>
                  <to>
                    <xdr:col>5</xdr:col>
                    <xdr:colOff>828675</xdr:colOff>
                    <xdr:row>0</xdr:row>
                    <xdr:rowOff>295275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2012-08-06T12:26:24Z</dcterms:modified>
</cp:coreProperties>
</file>