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3" r:id="rId2"/>
  </sheets>
  <calcPr calcId="145621"/>
</workbook>
</file>

<file path=xl/calcChain.xml><?xml version="1.0" encoding="utf-8"?>
<calcChain xmlns="http://schemas.openxmlformats.org/spreadsheetml/2006/main">
  <c r="E2" i="13" l="1"/>
  <c r="F3" i="13"/>
  <c r="G15" i="13" l="1"/>
  <c r="G13" i="13"/>
  <c r="G11" i="13"/>
  <c r="G9" i="13"/>
  <c r="G7" i="13"/>
  <c r="G1" i="13"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<sst xmlns="http://schemas.openxmlformats.org/spreadsheetml/2006/main" count="27" uniqueCount="27">
  <si>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</si>
  <si>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</si>
  <si>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</si>
  <si>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</si>
  <si>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</si>
  <si>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</si>
  <si>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</si>
  <si>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</si>
  <si>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LOT 4</t>
  </si>
  <si>
    <t>EUR</t>
  </si>
  <si>
    <t>USD</t>
  </si>
  <si>
    <t>RSD</t>
  </si>
  <si>
    <t>Bidder:</t>
  </si>
  <si>
    <t xml:space="preserve">  </t>
  </si>
  <si>
    <t>Date:</t>
  </si>
  <si>
    <t>Reference No.</t>
  </si>
  <si>
    <t>MiniPilot 5</t>
  </si>
  <si>
    <t xml:space="preserve">Benchtop Fermentor and Bioreactor,Bioflo/Celigen 115 </t>
  </si>
  <si>
    <t xml:space="preserve">Fermenting and Drying Test  Room </t>
  </si>
  <si>
    <t>Accelerated Solvent Extractor</t>
  </si>
  <si>
    <t>Oprema za odredjivanje biokristala u mleku</t>
  </si>
  <si>
    <t>TOTAL DAP PRICE OF LOT No4:</t>
  </si>
  <si>
    <t>Component Description Pieces
5, 10 or 15 liter glass reactor interchengeble Glass reactor should  be use for Distillation/Rectification, Phaseseparation of azeotrope mixtures,Multicomponent reaction, Extraction, and Crystalisation 1
Thermostat for adjustables working temperature -1 to +0.l5 bar/ -60 (-90) to + 200oC
Resistance termometer Pt100 (EX proof version) 
 1
Adjstable agitator 0-600 rpm  stepless adjstable shoud provide           wide interval of rotation speed., with possibility to excange stirrers
Glass stirrer shaft with impeller
Chemical inert material: Glass, PTFE, ETFE, PFA
EX-proof stirrer motor 1
Mechanical seal Dry running mechanical seal 1
Double wall reaction vessel With possibility for optional upgrade with 3-wall reaction vessel
Coated stainless steel cover plate , fully corrosion resistant with 6 nozzles
Stainless steel frame 316L
Glass overhead with flexible ball/socket joints
Conical NS29/32 connectors
Quick acting closure with 2`` Triclamp connection 1
Additional requestes
1. Mini plot  configuration must be resitent for aggressive reagents
2. Equipments instalation nand traiening of future usesrs 
3. Waranty period of a least 12 month                                                                                                                                                Delivery address:Tehnološki fakultet u Novom Sadu, Bulevar Cara Lazara 1, Novi Sad</t>
  </si>
  <si>
    <t>Component Description Pieces Bioreactor  double jacket,  borosilicate glass Glass thickness: up to 6 mm Total volume: 3 liter Working volume: 0.5L – 2L Min. working volume500 mL Autoclavable Stainless steel head plate  Stainless steel stand, Agitation with mechanical seal coupler Condenser for gas outlet 
Temperature control module Sampling line  Inoculum septum Storage Bottlers 3 x 500 ml Adapters Blindplugs 1 Gas Aeration  Gas flow: rotameters for: air, oxygen, nitrogen and carbon dioxide Flow meter for gas regulation with 0.2 micron autoclavable filter for sterile gas addition. Possibility to system upgraded at any time with automated Massflow controllers and additional Flowmeters.  Flow rates: 2 VVM AIR Scale: direct reading Accuracy: ± 1%, full scale Calibrated accuracy  ± 1%, full scale Repeatability ± 0.25% 1 of eachSensors  Intelligent Dissolved Oxygen sensor Use of the 4 to 20 mA analog output or the digital RS 485 interface (both integrated into the 12 mm shaft) makes an external measurement amplifier unnecessary, allowing measurement signals to be fed directly into a process control system. 12mm diameter body PG13.5 connector dO2 amplifier Type: Polarographic Accuracy: ± 0.1 % pH Intelligent SensorUse of the 4 to 20 mA analog output or the digital RS 485 interface (both integrated into the 12 mm shaft) makes an external measurement amplifier unnecessary, allowing measurement signals to be fed directly into a process control system Constant monitoring of KCl concentration Upside-down mounting possible Sensor wit  internal pressure, which reduces cross contamination in culture experiments  The electrode with 12 mm body and a PG13.5 connector pH amplifier Range: 0 -14 pH Accuracy: ± 0.01 pH Temperature sensor The Pt100 temperature sensor with a cable Temperature amplifier Type: Pt 100 Range: 0   150°C Accuracy: ± 0.1°C Level/Foam probe 3 litre bioreactor The foam sensor has to  fits into the headplate port and has to control the foam level in the bioreactor.The operating principle based on conductivity measurement Material of construction : 316L stainless steel Mass Flow controller for AIR/O2/CO2/N2 with automatic control via controller and automatic valve regulation Online Optical sensor for biomass monitoring including 12x320mm probe and cabling Including Transmitter and connection to PLC and Software  Optical performance: Range 0 – 4.0 AU (corresponds to 0– 500 OD)   Online Redox sensor  including 12x320mm probe and cabling including Transmitter and connection to PLC and Software
 performance: -1000 /+1000 mV 1 of each Stirrer motor A flexible magnetic  coupling to ensures proper orientation of the motor on the stirrer assembly.The motor  capable of running up to speeds of 1,250 rpm The motor  with Class 1 Safety Standards Rushton Impeller Pitched Blade impeller 1 Peristaltic pumps, and pump head Pump tubing sizes 13, 14, 16 and 25 can applied. 4 Controll system based on Industrial PLC platform and Human Interface Touch-Screen process control presenting process-overview alarm-presentations on all sensors and controllers making it possible to change sensor parameters, actuator parameters and controller configurations running of recipes (sterilization, cultivation) log and data recording USB / Ethernet connection for data download 1 Thermo circulator module Closed loop circulation system with electrical mantel heater for fermentation temperature control including heating blanket for temperature heat up and cold finger for  1 temperature cooling. Water as a media for cooling and heating. 1                                                                                                                                                         Delivery address:Tehnološko-metalurški fakultet u Beogradu,  Karnegijeva 4, 11000 Beograd</t>
  </si>
  <si>
    <t>The equipment is able to support the following process:
- fermenting with smoke phase,
- low temperature drying,
- ripening.
Dimensions: Maximum height 3m,
Load:  100-200kg of products,
Possibility of regulation and control of process parameters (color touch display): 
• Air temperature range  +1°C - +30°C,
• Air relative humidity     10% - 99%,
Existence of ventilated air exchanger
Existence of humidity automatism (consisting of special water sprayer and tap for the water line
Existence of internal memory for drying and ripening programs and possibility of connection with pc and printer through output port
PC with monitor and printer according to the manufacturers specification and recommendation.                      Delivery address:Faculty of Technology , Novi Sad, Bul. Cara Lazara 1</t>
  </si>
  <si>
    <t>Biocrystallization method laboratory- tehnical details Chamber The chamber is constructed of pine wood, in the form of an octagon (dimensions 3,985m x 2,64m x 2,50m, door 85,5 x 200 cm wall sides 0,97 m, width 2,36m, height 2,22m, wall thickness 7 cm). Air in the chamber is regulated with air conditioning.Table In the middle of the wooden cabins, there is also octagonal double base (distance between the elements of the base is 4 cm, length 32 cm, height 8 cm). It is located in the absolute scale and located at a distance of 2 cm from the first base.It has a glass surface (diameter - 1 m, width - 0.7 cm).The total height of the table, including the foundation is 77 cm.On the table there are 4 quadrants with 4 rings , a total of 52 seats arranged in a clockwise direction.Producer of wooden chamber- Scientific Institute Darmstadt, Kasell, Bonn Device for temperature controlling and humidity Technical properties: temperature 20 (+-1°C)Acclimatization of rooms Rooms and chambers are heated with a modified heater, digitally adjustable via precision thermometer.In addition, the wall between the chambers and the room where the chamber is located is isolated and there is a thermometer that measures temperature (from -25 ° to 50 ° C), the measurement accuracy of + -1 ° C.For dust removing dust filter is in charge. Humidity range is from 10 to 90%.Producer – Humidity is regulated through the apparatus, Model LB 50, Beurer producers, KREYER, MitshubishiAir condition-control device Klimalogger (TFA 303 015) TFA Dosemann company, TFA Dortsmann, GalanzThe heating device - Radiatorheizung, type Clima 320 TS, companies EWT Elektrogeräte GmbH und Co. KG 90431 Nürnberg (230-240V, 50Hz, 2000W), KREYER, Mitshubishi Temperature control-  Temperature control is done via the device ENDA ET 1412 over the temperature sensor TS-TS-Hygrosens NTC NTC-103, Range -60 to +150 ° C.Temperature control- Julando ED thermostat with temperature control (Julabo Labortechnik GmbH, Seelbach 77 960)Dust removing- Carier, Italy Humidifier- Honeywell QuietCare HCM-6009, Crane Warm Mist Humidifier, Black, 1 Ea, Honeywell QuietCare HCM-6009 Sample preparation - Laboratory timer (Huger digital timer Clock)- Control Company, Modern Laboratory Services, Inc., Superlab - Crystallization plate - used exclusively Pfähler company boards - Plexiglas rings (1 cm high) - (Producer-Scientific Institute Darmstadt) - Hot plate for heating wax (Producer- IKAMAG RH, Janke und Kunkel Company GmbH und Co. KG, IKA Labortechnik, Staufen Deutschland) For crystallization - Vessels of 20 ml reagent- Superlab, Laboratorija d.o.o,  ProMedia - Holders of reagents - Superlab, Laboratorija d.o.o,  ProMedia - Manual dispensette - Superlab, Laboratorija d.o.o,  ProMedia - Pipettes from 0.2 to 2 ml- Socorex, Superlab, Laboratorija d.o.o,  - Precise plumb device - 200 mm measurement uncertainty of 0.1 mm/m or 0012/foot- Producer  Rocke,- Chromatography paper cuts for capilary dynamolyse- Producer - Superlab, Laboratorija d.o.o,  ProMedia - Kaelin dishes capilary dynamolyse- Producer- Hergiswiler Glas AG Seestrasse 12, CH-6052 Hergiswil, www.glasi.ch Digital camera for crystallization pictures, 36.3MP FX-format CMOS sensor, Full HD 1080p video at 30/25/24p - Producer -Nikon, Olympus, Sony Reagents - 5% solution of CuCl2- Firma LS Laborservice, Raiffeisenstraße 15 64347 Griesheim Superlab, Laboratorija d.o.o,  ProMedia - 15% solution of CuCl2- Superlab, Laboratorija d.o.o,  ProMedia - Paraffin wax for glass plates fixing- Merck KGaA, 64271 Darmstadt, Superlab, Laboratorija d.o.o,  ProMedia - RBS 25 solution for rinsing - Carl Roth Superlab, Laboratorija d.o.o,  ProMedia - 10% solution of RBS (derived from the clear solution) -Superlab, Laboratorija d.o.o,  ProMedia - Water bath-250 º C- Superlab, Laboratorija d.o.o,  ProMedia - Silver nitrate- Superlab, Laboratorija d.o.o,  ProMedia Training 7.5 days consultance/instructions, 19 days training and expendable costs for 2 persons 14 days training in Kasell University and expendable costs for 2 person Software for sample analyzing, Producer- Kasell University
Computer and its o devices for data processing- Producer- Asus, Dell, LG (Dual-core AMD E2-3000M processor, Genuine Windows® 7 Home Premium 64-bit, Memory: 4GB, Hard drive: 500GB                                                        Delivery address:Poljoprivredni fakultet u Novom Sadu,  Trg Dositeja Obradovića 8</t>
  </si>
  <si>
    <t>System for Pressurized Fluid Extraction of organophosphorous pesticides, chlorinated pesticides and herbicides, polychlorinated dibenzodioxins and polychlorinated dibenzofurans, base/neutrals and acids, diesel range organics and polychlorinated biphenyls from solid and semisolid samples with liquid solvents (according to US EPA SW-846 Method 3545A). The system must have possibilities to monitor temperature, pressure, and solvent and liquid leaks alert the operator if there is a problem, sound an audible alarm.
Minimum configuration: The system need to have a sequential operation with minimum of 20 samples in one batch; one solvent bottle with cap assembly and all accessories; Starter Kit for 34 ml Cells; Pack of Six 34mL Stainless Steel Extraction Cell Complete with all accessories (Pkg. of 10); Starter Kit for 66 and 100 ml Cells, Pack of Six 66mL Stainless Steel Extraction Cell Complete with all accessories, collection vials, Clear, 60 ml, Pkg. of 72; Collection Vial/Bottle Lids, Pkg. of 72; Collection Vial /Bottle Septa, Pkg. of 72; pelletized Diatomaceous Earth Drying Agent, 1 Kg; 3 Dionium Cells, 100 ml.                                                                                                                                  Delivery address:Prirodnomatematicki fakultet u Novom Sadu, Trg Dositeja Obradovica 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</si>
</sst>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8" xfId="0" applyFont="1" applyFill="1" applyBorder="1" applyAlignment="1" applyProtection="1">
      <alignment vertical="top"/>
    </xf>
    <xf numFmtId="0" fontId="13" fillId="3" borderId="29"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552450</xdr:colOff>
          <xdr:row>0</xdr:row>
          <xdr:rowOff>228600</xdr:rowOff>
        </xdr:to>
        <xdr:sp macro="" textlink="">
          <xdr:nvSpPr>
            <xdr:cNvPr id="12309" name="Drop Down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0</xdr:rowOff>
        </xdr:from>
        <xdr:to>
          <xdr:col>5</xdr:col>
          <xdr:colOff>447675</xdr:colOff>
          <xdr:row>17</xdr:row>
          <xdr:rowOff>9525</xdr:rowOff>
        </xdr:to>
        <xdr:sp macro="" textlink="">
          <xdr:nvSpPr>
            <xdr:cNvPr id="12318" name="Drop Down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9</v>
      </c>
      <c r="D1">
        <v>1</v>
      </c>
      <c r="E1">
        <v>1</v>
      </c>
      <c r="F1">
        <v>1</v>
      </c>
      <c r="G1">
        <v>1</v>
      </c>
      <c r="H1">
        <v>1</v>
      </c>
      <c r="I1">
        <v>1</v>
      </c>
    </row>
    <row r="2" spans="1:9" x14ac:dyDescent="0.2">
      <c r="A2" s="3" t="s">
        <v>10</v>
      </c>
    </row>
    <row r="3" spans="1:9" x14ac:dyDescent="0.2">
      <c r="A3" s="3"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topLeftCell="A13" zoomScale="85" zoomScaleNormal="85" workbookViewId="0">
      <selection activeCell="B15" sqref="B15:D15"/>
    </sheetView>
  </sheetViews>
  <sheetFormatPr defaultRowHeight="12.75" x14ac:dyDescent="0.2"/>
  <cols>
    <col min="1" max="1" width="6.7109375" style="1" customWidth="1"/>
    <col min="2" max="2" width="9.85546875" style="1" customWidth="1"/>
    <col min="3" max="3" width="78.7109375" style="1" customWidth="1"/>
    <col min="4" max="4" width="25.85546875" style="1" customWidth="1"/>
    <col min="5" max="5" width="6.5703125" style="1" customWidth="1"/>
    <col min="6" max="6" width="9.5703125" style="1" customWidth="1"/>
    <col min="7" max="7" width="9" style="1" customWidth="1"/>
    <col min="8" max="16384" width="9.140625" style="1"/>
  </cols>
  <sheetData>
    <row r="1" spans="1:7" ht="25.5" customHeight="1" x14ac:dyDescent="0.2">
      <c r="A1" s="11" t="s">
        <v>8</v>
      </c>
      <c r="B1" s="12" t="s">
        <v>12</v>
      </c>
      <c r="C1" s="13" t="s">
        <v>13</v>
      </c>
      <c r="D1" s="46" t="s">
        <v>21</v>
      </c>
      <c r="E1" s="48"/>
      <c r="F1" s="49"/>
      <c r="G1" s="14">
        <f>SUM(F3+F4)</f>
        <v>0</v>
      </c>
    </row>
    <row r="2" spans="1:7" ht="19.5" customHeight="1" x14ac:dyDescent="0.2">
      <c r="A2" s="50"/>
      <c r="B2" s="51"/>
      <c r="C2" s="52"/>
      <c r="D2" s="30"/>
      <c r="E2" s="59">
        <f>SUM(G7,G9,G11,G15)</f>
        <v>0</v>
      </c>
      <c r="F2" s="60"/>
      <c r="G2" s="31"/>
    </row>
    <row r="3" spans="1:7" ht="15.75" customHeight="1" x14ac:dyDescent="0.2">
      <c r="A3" s="53"/>
      <c r="B3" s="54"/>
      <c r="C3" s="55"/>
      <c r="D3" s="15" t="s">
        <v>4</v>
      </c>
      <c r="E3" s="16"/>
      <c r="F3" s="32">
        <f>G7+G9+G11+G15</f>
        <v>0</v>
      </c>
      <c r="G3" s="17" t="s">
        <v>14</v>
      </c>
    </row>
    <row r="4" spans="1:7" ht="14.25" customHeight="1" thickBot="1" x14ac:dyDescent="0.25">
      <c r="A4" s="56"/>
      <c r="B4" s="57"/>
      <c r="C4" s="58"/>
      <c r="D4" s="18" t="s">
        <v>7</v>
      </c>
      <c r="E4" s="19"/>
      <c r="F4" s="20"/>
      <c r="G4" s="21"/>
    </row>
    <row r="5" spans="1:7" s="2" customFormat="1" ht="14.25" thickBot="1" x14ac:dyDescent="0.25">
      <c r="A5" s="22"/>
      <c r="B5" s="22"/>
      <c r="C5" s="22"/>
      <c r="D5" s="23"/>
      <c r="E5" s="24"/>
      <c r="F5" s="24"/>
      <c r="G5" s="25"/>
    </row>
    <row r="6" spans="1:7" ht="39" thickBot="1" x14ac:dyDescent="0.25">
      <c r="A6" s="26" t="s">
        <v>2</v>
      </c>
      <c r="B6" s="27" t="s">
        <v>15</v>
      </c>
      <c r="C6" s="28" t="s">
        <v>0</v>
      </c>
      <c r="D6" s="27" t="s">
        <v>1</v>
      </c>
      <c r="E6" s="27" t="s">
        <v>6</v>
      </c>
      <c r="F6" s="36" t="s">
        <v>5</v>
      </c>
      <c r="G6" s="29" t="s">
        <v>3</v>
      </c>
    </row>
    <row r="7" spans="1:7" x14ac:dyDescent="0.2">
      <c r="A7" s="4">
        <v>1</v>
      </c>
      <c r="B7" s="47" t="s">
        <v>16</v>
      </c>
      <c r="C7" s="47"/>
      <c r="D7" s="47"/>
      <c r="E7" s="5">
        <v>1</v>
      </c>
      <c r="F7" s="34">
        <v>0</v>
      </c>
      <c r="G7" s="6">
        <f>E7*F7</f>
        <v>0</v>
      </c>
    </row>
    <row r="8" spans="1:7" ht="273" customHeight="1" thickBot="1" x14ac:dyDescent="0.25">
      <c r="A8" s="7"/>
      <c r="B8" s="10">
        <v>860</v>
      </c>
      <c r="C8" s="33" t="s">
        <v>22</v>
      </c>
      <c r="D8" s="40"/>
      <c r="E8" s="8"/>
      <c r="F8" s="35"/>
      <c r="G8" s="9"/>
    </row>
    <row r="9" spans="1:7" ht="15" customHeight="1" x14ac:dyDescent="0.2">
      <c r="A9" s="4">
        <v>2</v>
      </c>
      <c r="B9" s="47" t="s">
        <v>17</v>
      </c>
      <c r="C9" s="47"/>
      <c r="D9" s="47"/>
      <c r="E9" s="5">
        <v>1</v>
      </c>
      <c r="F9" s="34">
        <v>0</v>
      </c>
      <c r="G9" s="6">
        <f>E9*F9</f>
        <v>0</v>
      </c>
    </row>
    <row r="10" spans="1:7" ht="409.5" customHeight="1" thickBot="1" x14ac:dyDescent="0.25">
      <c r="A10" s="7"/>
      <c r="B10" s="10">
        <v>862</v>
      </c>
      <c r="C10" s="33" t="s">
        <v>23</v>
      </c>
      <c r="D10" s="40"/>
      <c r="E10" s="8"/>
      <c r="F10" s="35"/>
      <c r="G10" s="9"/>
    </row>
    <row r="11" spans="1:7" x14ac:dyDescent="0.2">
      <c r="A11" s="4">
        <v>3</v>
      </c>
      <c r="B11" s="47" t="s">
        <v>18</v>
      </c>
      <c r="C11" s="47"/>
      <c r="D11" s="47"/>
      <c r="E11" s="5">
        <v>1</v>
      </c>
      <c r="F11" s="34">
        <v>0</v>
      </c>
      <c r="G11" s="6">
        <f>E11*F11</f>
        <v>0</v>
      </c>
    </row>
    <row r="12" spans="1:7" ht="205.5" customHeight="1" thickBot="1" x14ac:dyDescent="0.25">
      <c r="A12" s="7"/>
      <c r="B12" s="10">
        <v>3462</v>
      </c>
      <c r="C12" s="33" t="s">
        <v>24</v>
      </c>
      <c r="D12" s="40"/>
      <c r="E12" s="8"/>
      <c r="F12" s="35"/>
      <c r="G12" s="9"/>
    </row>
    <row r="13" spans="1:7" x14ac:dyDescent="0.2">
      <c r="A13" s="4">
        <v>4</v>
      </c>
      <c r="B13" s="47" t="s">
        <v>19</v>
      </c>
      <c r="C13" s="47"/>
      <c r="D13" s="47"/>
      <c r="E13" s="5">
        <v>1</v>
      </c>
      <c r="F13" s="34">
        <v>0</v>
      </c>
      <c r="G13" s="6">
        <f>E13*F13</f>
        <v>0</v>
      </c>
    </row>
    <row r="14" spans="1:7" ht="145.5" customHeight="1" thickBot="1" x14ac:dyDescent="0.25">
      <c r="A14" s="7"/>
      <c r="B14" s="10">
        <v>4939</v>
      </c>
      <c r="C14" s="33" t="s">
        <v>26</v>
      </c>
      <c r="D14" s="40"/>
      <c r="E14" s="41"/>
      <c r="F14" s="44"/>
      <c r="G14" s="9"/>
    </row>
    <row r="15" spans="1:7" x14ac:dyDescent="0.2">
      <c r="A15" s="4">
        <v>5</v>
      </c>
      <c r="B15" s="47" t="s">
        <v>20</v>
      </c>
      <c r="C15" s="47"/>
      <c r="D15" s="47"/>
      <c r="E15" s="43">
        <v>1</v>
      </c>
      <c r="F15" s="34">
        <v>0</v>
      </c>
      <c r="G15" s="6">
        <f>E15*F15</f>
        <v>0</v>
      </c>
    </row>
    <row r="16" spans="1:7" ht="409.5" customHeight="1" thickBot="1" x14ac:dyDescent="0.25">
      <c r="A16" s="37"/>
      <c r="B16" s="38">
        <v>8236</v>
      </c>
      <c r="C16" s="39" t="s">
        <v>25</v>
      </c>
      <c r="D16" s="40"/>
      <c r="E16" s="41"/>
      <c r="F16" s="45"/>
      <c r="G16" s="42"/>
    </row>
  </sheetData>
  <mergeCells count="8">
    <mergeCell ref="B15:D15"/>
    <mergeCell ref="E1:F1"/>
    <mergeCell ref="A2:C4"/>
    <mergeCell ref="E2:F2"/>
    <mergeCell ref="B7:D7"/>
    <mergeCell ref="B9:D9"/>
    <mergeCell ref="B11:D11"/>
    <mergeCell ref="B13:D13"/>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09" r:id="rId4" name="Drop Down 21">
              <controlPr defaultSize="0" autoLine="0" autoPict="0">
                <anchor moveWithCells="1">
                  <from>
                    <xdr:col>4</xdr:col>
                    <xdr:colOff>38100</xdr:colOff>
                    <xdr:row>0</xdr:row>
                    <xdr:rowOff>28575</xdr:rowOff>
                  </from>
                  <to>
                    <xdr:col>5</xdr:col>
                    <xdr:colOff>552450</xdr:colOff>
                    <xdr:row>0</xdr:row>
                    <xdr:rowOff>228600</xdr:rowOff>
                  </to>
                </anchor>
              </controlPr>
            </control>
          </mc:Choice>
        </mc:AlternateContent>
        <mc:AlternateContent xmlns:mc="http://schemas.openxmlformats.org/markup-compatibility/2006">
          <mc:Choice Requires="x14">
            <control shapeId="12318" r:id="rId5" name="Drop Down 30">
              <controlPr defaultSize="0" autoLine="0" autoPict="0">
                <anchor moveWithCells="1">
                  <from>
                    <xdr:col>4</xdr:col>
                    <xdr:colOff>38100</xdr:colOff>
                    <xdr:row>16</xdr:row>
                    <xdr:rowOff>0</xdr:rowOff>
                  </from>
                  <to>
                    <xdr:col>5</xdr:col>
                    <xdr:colOff>447675</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2012-09-03T12:10:18Z</dcterms:modified>
</cp:coreProperties>
</file>