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3" r:id="rId2"/>
  </sheets>
  <calcPr calcId="145621"/>
</workbook>
</file>

<file path=xl/calcChain.xml><?xml version="1.0" encoding="utf-8"?>
<calcChain xmlns="http://schemas.openxmlformats.org/spreadsheetml/2006/main">
  <c r="G9" i="23" l="1"/>
  <c r="G7" i="23"/>
  <c r="G1" i="23" l="1"/>
  <c r="E2" i="23"/>
  <c r="F3" i="23"/>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<sst xmlns="http://schemas.openxmlformats.org/spreadsheetml/2006/main" count="21" uniqueCount="21">
  <si>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</si>
  <si>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</si>
  <si>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</si>
  <si>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</si>
  <si>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</si>
  <si>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</si>
  <si>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</si>
  <si>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</si>
  <si>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</si>
  <si>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</si>
  <si>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</si>
  <si>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</si>
  <si>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</si>
  <si>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</si>
  <si>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</si>
  <si>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26</t>
  </si>
  <si>
    <t>Planetary ball mill with accessories</t>
  </si>
  <si>
    <t>Roller mill</t>
  </si>
  <si>
    <t>TOTAL DAP PRICE OF LOT No26:</t>
  </si>
  <si>
    <t>Project: ”0-3D nanostructures for applications in electronics and renewable energy sources: synthesis, characterization and processing”, No. III45007
- The high energy laboratory mill design WITH ONLY ONE GRINDING BOWL mount 
- Operates according to the principle of the planetary ball mills 
- Small, suitable for desktop – BENCHTOP 
- Regulated drive and PROGRAMMABLE ELECTRONICS (for reproducible grinding)
- Provides milling in an INERT ATMOSPHERE
- Lossless grinding, even in suspensions
- Programmable interval and pause times
- Timer and PROGRAMMABLE AUTOMATIC REVERSING
- Interface for outputting process data
- Cooling of the grinding chamber with built-in fan for longer grinding duration
Accessories: a) GRINDING BOWLS WITH LIDS:  
1. One made of ZrO2 (500 ml volume)
2. One made of stainless steel (500 ml volume)
3. One made of wolfram carbide (250 ml volume) 
b) GRINDING BALLS: Material Size of balls Number of balls
1. ZrO2 2-4 mm (preferable 3 mm) 800
  4-7 mm (preferable 5 mm) 1500
  8-12 mm (preferable 10 mm) 80
  14-16 mm (preferable 15 mm) 50
2. stainless steel 4-7 mm (preferable 5 mm) 2000
  8-12 mm (preferable 10 mm) 100
  14-16 mm (preferable 15 mm) 50
3. wolfram carbide 2-4 mm (preferable 3 mm) 350
  4-7 mm (preferable 5 mm) 1200
  8-12 mm (preferable 10 mm) 40
  14-16 mm (preferable 15 mm) 40
c) GASSING LIDS WITH TWO VALVES:
1. One made of ZrO2 for bowl of 500 ml volume
2. One made of stainless steel for bowl of 500 ml volume
3. One made of wolfram carbide for bowl of 250 ml volume
Delivery address: Tehnološko-metalurški fakultet u Beogradu, Karnegijeva 4, Belgrade, Serbia</t>
  </si>
  <si>
    <t>Technical description
- Roller mill for grinding of feed ingredients, primarily cereals, for the production of feed mixtures for animals;
- Three pairs of rollers - triple pair (three pair high) mill;
- Four different number of corrugations of rollers - approx. between 1.5 and 6 corrugations per cm;
- Possibility of adjusting the clearance or gap between all three pairs of rollers;
- Rollers diameter should be below 180 mm and rollers length below 250 mm or as small as possible and not below 100 mm (diameter) and 170 mm (length) 
- Roll speed differential for all three pairs of rollers: 1:1 or 1:1.5 
- Roller mill should have: 
- hopper with agitator, 
- magnet for preventing metal particles to enter the mill, 
- sample ports after the rollers, 
- discharge screw for taking out from the mill and lifting of material, with downspout at the end
- electric drive (motors, gearboxes) for all moving parts (rollers, agitator, screw) and 
- control panel with emergency stop.
Delivery address: Institut za prehrambene tehnologije u Novom Sadu,  Bulevar cara Lazara 1, Novi Sad,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</si>
</sst>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1">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4" fontId="16" fillId="2" borderId="14" xfId="0" applyNumberFormat="1" applyFont="1" applyFill="1" applyBorder="1" applyAlignment="1" applyProtection="1">
      <alignment horizontal="right" vertical="top"/>
    </xf>
    <xf numFmtId="0" fontId="16" fillId="2" borderId="15"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1" fontId="10" fillId="3" borderId="2"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714375</xdr:colOff>
          <xdr:row>1</xdr:row>
          <xdr:rowOff>0</xdr:rowOff>
        </xdr:to>
        <xdr:sp macro="" textlink="">
          <xdr:nvSpPr>
            <xdr:cNvPr id="22529" name="Drop Down 1" hidden="1">
              <a:extLst>
                <a:ext uri="{63B3BB69-23CF-44E3-9099-C40C66FF867C}">
                  <a14:compatExt spid="_x0000_s225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tabSelected="1" zoomScale="85" zoomScaleNormal="85" workbookViewId="0">
      <selection activeCell="B10" sqref="B10"/>
    </sheetView>
  </sheetViews>
  <sheetFormatPr defaultRowHeight="12.75" x14ac:dyDescent="0.2"/>
  <cols>
    <col min="1" max="1" width="7.5703125" style="1" customWidth="1"/>
    <col min="2" max="2" width="9" style="1" customWidth="1"/>
    <col min="3" max="3" width="53.7109375" style="1" customWidth="1"/>
    <col min="4" max="4" width="41.28515625" style="1" customWidth="1"/>
    <col min="5" max="5" width="7.5703125" style="1" customWidth="1"/>
    <col min="6" max="6" width="12.7109375" style="1" customWidth="1"/>
    <col min="7" max="7" width="14.140625" style="1" customWidth="1"/>
    <col min="8" max="16384" width="9.140625" style="1"/>
  </cols>
  <sheetData>
    <row r="1" spans="1:7" ht="22.5" customHeight="1" x14ac:dyDescent="0.2">
      <c r="A1" s="12" t="s">
        <v>15</v>
      </c>
      <c r="B1" s="13" t="s">
        <v>11</v>
      </c>
      <c r="C1" s="14" t="s">
        <v>12</v>
      </c>
      <c r="D1" s="15" t="s">
        <v>18</v>
      </c>
      <c r="E1" s="47"/>
      <c r="F1" s="48"/>
      <c r="G1" s="16">
        <f>SUM(F3+F4)</f>
        <v>0</v>
      </c>
    </row>
    <row r="2" spans="1:7" ht="19.5" customHeight="1" x14ac:dyDescent="0.2">
      <c r="A2" s="49"/>
      <c r="B2" s="50"/>
      <c r="C2" s="51"/>
      <c r="D2" s="32"/>
      <c r="E2" s="58">
        <f>SUM(G7,G9)</f>
        <v>0</v>
      </c>
      <c r="F2" s="59"/>
      <c r="G2" s="33"/>
    </row>
    <row r="3" spans="1:7" ht="15.75" customHeight="1" x14ac:dyDescent="0.2">
      <c r="A3" s="52"/>
      <c r="B3" s="53"/>
      <c r="C3" s="54"/>
      <c r="D3" s="17" t="s">
        <v>4</v>
      </c>
      <c r="E3" s="18"/>
      <c r="F3" s="34">
        <f>G7+G9</f>
        <v>0</v>
      </c>
      <c r="G3" s="19" t="s">
        <v>13</v>
      </c>
    </row>
    <row r="4" spans="1:7" ht="14.25" customHeight="1" thickBot="1" x14ac:dyDescent="0.25">
      <c r="A4" s="55"/>
      <c r="B4" s="56"/>
      <c r="C4" s="57"/>
      <c r="D4" s="20" t="s">
        <v>7</v>
      </c>
      <c r="E4" s="21"/>
      <c r="F4" s="22"/>
      <c r="G4" s="23"/>
    </row>
    <row r="5" spans="1:7" s="2" customFormat="1" ht="14.25" thickBot="1" x14ac:dyDescent="0.25">
      <c r="A5" s="24"/>
      <c r="B5" s="24"/>
      <c r="C5" s="24"/>
      <c r="D5" s="25"/>
      <c r="E5" s="26"/>
      <c r="F5" s="26"/>
      <c r="G5" s="27"/>
    </row>
    <row r="6" spans="1:7" ht="26.25" thickBot="1" x14ac:dyDescent="0.25">
      <c r="A6" s="28" t="s">
        <v>2</v>
      </c>
      <c r="B6" s="29" t="s">
        <v>14</v>
      </c>
      <c r="C6" s="30" t="s">
        <v>0</v>
      </c>
      <c r="D6" s="29" t="s">
        <v>1</v>
      </c>
      <c r="E6" s="29" t="s">
        <v>6</v>
      </c>
      <c r="F6" s="38" t="s">
        <v>5</v>
      </c>
      <c r="G6" s="31" t="s">
        <v>3</v>
      </c>
    </row>
    <row r="7" spans="1:7" x14ac:dyDescent="0.2">
      <c r="A7" s="4">
        <v>1</v>
      </c>
      <c r="B7" s="60" t="s">
        <v>16</v>
      </c>
      <c r="C7" s="60"/>
      <c r="D7" s="60"/>
      <c r="E7" s="5">
        <v>1</v>
      </c>
      <c r="F7" s="37">
        <v>0</v>
      </c>
      <c r="G7" s="6">
        <f>E7*F7</f>
        <v>0</v>
      </c>
    </row>
    <row r="8" spans="1:7" ht="409.5" customHeight="1" thickBot="1" x14ac:dyDescent="0.25">
      <c r="A8" s="7"/>
      <c r="B8" s="11">
        <v>697</v>
      </c>
      <c r="C8" s="36" t="s">
        <v>19</v>
      </c>
      <c r="D8" s="8"/>
      <c r="E8" s="9"/>
      <c r="F8" s="35"/>
      <c r="G8" s="10"/>
    </row>
    <row r="9" spans="1:7" ht="12.75" customHeight="1" x14ac:dyDescent="0.2">
      <c r="A9" s="4">
        <v>2</v>
      </c>
      <c r="B9" s="60" t="s">
        <v>17</v>
      </c>
      <c r="C9" s="60"/>
      <c r="D9" s="60"/>
      <c r="E9" s="5">
        <v>1</v>
      </c>
      <c r="F9" s="46">
        <v>0</v>
      </c>
      <c r="G9" s="6">
        <f>E9*F9</f>
        <v>0</v>
      </c>
    </row>
    <row r="10" spans="1:7" ht="273.75" customHeight="1" thickBot="1" x14ac:dyDescent="0.25">
      <c r="A10" s="39"/>
      <c r="B10" s="40">
        <v>9107</v>
      </c>
      <c r="C10" s="41" t="s">
        <v>20</v>
      </c>
      <c r="D10" s="42"/>
      <c r="E10" s="43"/>
      <c r="F10" s="45"/>
      <c r="G10" s="44"/>
    </row>
  </sheetData>
  <mergeCells count="5">
    <mergeCell ref="E1:F1"/>
    <mergeCell ref="A2:C4"/>
    <mergeCell ref="E2:F2"/>
    <mergeCell ref="B7:D7"/>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Drop Down 1">
              <controlPr defaultSize="0" autoLine="0" autoPict="0">
                <anchor moveWithCells="1">
                  <from>
                    <xdr:col>4</xdr:col>
                    <xdr:colOff>38100</xdr:colOff>
                    <xdr:row>0</xdr:row>
                    <xdr:rowOff>28575</xdr:rowOff>
                  </from>
                  <to>
                    <xdr:col>5</xdr:col>
                    <xdr:colOff>714375</xdr:colOff>
                    <xdr:row>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2012-08-06T08:41:26Z</dcterms:modified>
</cp:coreProperties>
</file>