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50" r:id="rId2"/>
  </sheets>
  <calcPr calcId="145621"/>
</workbook>
</file>

<file path=xl/calcChain.xml><?xml version="1.0" encoding="utf-8"?>
<calcChain xmlns="http://schemas.openxmlformats.org/spreadsheetml/2006/main">
  <c r="G7" i="50" l="1"/>
  <c r="G9" i="50"/>
  <c r="G11" i="50"/>
  <c r="G13" i="50"/>
  <c r="G15" i="50"/>
  <c r="F3" i="50" l="1"/>
  <c r="G1" i="50" s="1"/>
  <c r="E2" i="50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10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1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12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3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14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5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16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<sst xmlns="http://schemas.openxmlformats.org/spreadsheetml/2006/main" count="27" uniqueCount="24">
  <si>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</si>
  <si>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</si>
  <si>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</si>
  <si>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</si>
  <si>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</si>
  <si>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</si>
  <si>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</si>
  <si>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</si>
  <si>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</si>
  <si>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</si>
  <si>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</si>
  <si>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</si>
  <si>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</si>
  <si>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</si>
  <si>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</si>
  <si>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165</t>
  </si>
  <si>
    <t xml:space="preserve">RTCA SP Instrument (RTCA SP Station, RTCA Analyzer, RTCA Control Unit)  </t>
  </si>
  <si>
    <t>Real time cell analyzer</t>
  </si>
  <si>
    <t>TOTAL DAP PRICE OF LOT No165:</t>
  </si>
  <si>
    <t>System based on impendence monitoring for analysis of cell cultures.
1. The system must be able to perform the following experiments: 
• Quality control of cells
• Drug-mediated cytotoxicity/Apoptosis
• Receptor-mediated signaling 
• Cell-mediated cytotoxicity 
• Cell adhesion and spreading
• Virus-mediated cytopathogeneity
2. Number of microwell plate positions on the system: 1
3. Number of wells per microwell plate:  96
4. Volume of each well:  243 μl ± 5 μl
5. Well bottom diameter:   5.0 mm ± 0.05 mm
6. Microwell plate material: biocompatible surface, UV irradiated
7. Maximum experiment duration:  at least 2 weeks
8. Control unit:  computer with all the necessary software for controlling the system and data analysis.
9. Measuring principle:  impendence monitoring
10. Reaction vessel:  microwell plates with integrated impedance sensors
11. Sensor material:  gold
12. Impedance Measurement Accuracy:                 ± (1.5% + 1 Ω)  or better
13. Impedance Measurement Repeatability:          0.8% or better
14. Impedance Dynamic Range:                                at least 10 Ω to 5 kΩ
Delivery address: Institut za biološka istraživanja `Siniša Stanković` u Beogradu,  Bulevar Despota Stefana 142, Belgrade, Serbia</t>
  </si>
  <si>
    <t>Description of Equipment Technical Specifications
Real time cell analyzer – RTCA.
System based on impendence monitoring for analysis of cell cultures 1. Measuring principle:   impendence monitoring
2. Reaction vessel:   microwell plates with integrated impedance sensors
3. Sensor material:   gold
4. Impedance Measurement Accuracy: ± (1.5% + 1 Ω)  or better
5. Impedance Measurement Repeatability:1% or better
6. Impedance Dynamic Range:  at least 10 Ω to 5 kΩ
7. The system must be able to perform the following experiments: 
• Quality control of cells
• Drug-mediated cytotoxicity/Apoptosis
• Receptor-mediated signaling 
• Cell-mediated cytotoxicity 
• Cell adhesion and spreading
• Virus-mediated cytopathogeneity
• Cell invasion and migration monitoring
8. Minimum number of independent experiments that can be performed simultaneously by the  system:    3
9. Microwell plate material:  Biocompatible surface,  UV or gamma-ray irradiated
10. Maximum experiment duration:  at least 2 weeks
11. Control unit:  computer with all the necessary software for controlling the system and data analysis.
Delivery address: Medicinski fakultet u Nišu,  Bulevar Despota Stefana 142,  18000 Niš; Bul. dr Zorana Đinđića 81, Serbia</t>
  </si>
  <si>
    <t>System based on impendence monitoring for analysis of cell cultures.
1. Measuring principle:  impendence monitoring
2. Reaction vessel:  microwell plates with integrated impedance sensors
3. Sensor material:  gold
4. Impedance Measurement Accuracy:                 ± (1.5% + 1 Ω)  or better
5. Impedance Measurement Repeatability:          0.8% or better
6. Impedance Dynamic Range:                                at least 10 Ω to 5 kΩ
7. The system must be able to perform the following experiments: 
• Quality control of cells
• Drug-mediated cytotoxicity/Apoptosis
• Receptor-mediated signaling 
• Cell-mediated cytotoxicity 
• Cell adhesion and spreading
• Virus-mediated cytopathogeneity
• Cell invasion and migration monitoring
8.    Minimum number of independent experiments that can be performed simultaneously by the  
        system:   3
9.    Minimum number of wells available on the system:  3 plates, with 16 wells per plate. 
10.  Microwell plate material: Biocompatible surface,  UV or gamma-ray irradiated
11.  Maximum experiment duration:  at least 2 weeks
12.  Control unit:  computer with all the necessary software for controlling the system and data analysis.
Delivery address: `BIOIRC` d.o.o. Kragujevac, Prvoslava Stojanovića 6, 34000 Kragujevac, Serbia</t>
  </si>
  <si>
    <t>System based on impendence monitoring for analysis of cell cultures.
1. Measuring principle:  impendence monitoring
2. Reaction vessel:  microwell plates with integrated impedance sensors
3. Sensor material:  gold
4. Impedance Measurement Accuracy:                 ± (1.5% + 1 Ω)  or better
5. Impedance Measurement Repeatability:          0.8% or better
6. Impedance Dynamic Range:                                at least 10 Ω to 5 kΩ
7. The system must be able to perform the following experiments: 
• Quality control of cells
• Drug-mediated cytotoxicity/Apoptosis
• Receptor-mediated signaling 
• Cell-mediated cytotoxicity 
• Cell adhesion and spreading
• Virus-mediated cytopathogeneity
• Cell invasion and migration monitoring
8.    Minimum number of independent experiments that can be performed simultaneously by the  
        system:   3
9.    Minimum number of wells available on the system:  3 plates, with 16 wells per plate. 
10.  Microwell plate material: Biocompatible surface,  UV or gamma-ray irradiated
11.  Maximum experiment duration:  at least 2 weeks
12.  Control unit:  computer with all the necessary software for controlling the system and data analysis.
Delivery address: Medicinski fakultet u Kragujevacu,  69 Svetozara Markovica,  Kragujevac, Serbia</t>
  </si>
  <si>
    <t>System based on impendence monitoring for analysis of cell cultures.
1. Measuring principle:  impendence monitoring
2. Reaction vessel:  microwell plates with integrated impedance sensors
3. Sensor material:  gold
4. Impedance Measurement Accuracy:                 ± (1.5% + 1 Ω)  or better
5. Impedance Measurement Repeatability:          0.8% or better
6. Impedance Dynamic Range:                                at least 10 Ω to 5 kΩ
7. The system must be able to perform the following experiments: 
• Quality control of cells
• Drug-mediated cytotoxicity/Apoptosis
• Receptor-mediated signaling 
• Cell-mediated cytotoxicity 
• Cell adhesion and spreading
• Virus-mediated cytopathogeneity
• Cell invasion and migration monitoring
8.    Minimum number of independent experiments that can be performed simultaneously by the system:   3
9.    Minimum number of wells available on the system:  3 plates, with 16 wells per plate. 
10.  Microwell plate material: Biocompatible surface, UV or gamma-ray irradiated
11.  Maximum experiment duration:  at least 2 weeks
12.  Control unit:  computer with all the necessary software for controlling the system and data analysis.
Delivery address: Prirodnomatematički fakultet u Kragujevacu, Radoja Domanovica 12,  Kragujevac, Serbia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</si>
</sst>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6" xfId="0" applyNumberFormat="1" applyFont="1" applyFill="1" applyBorder="1" applyAlignment="1" applyProtection="1">
      <alignment horizontal="right" vertical="top"/>
    </xf>
    <xf numFmtId="1" fontId="12" fillId="3" borderId="13" xfId="0" applyNumberFormat="1" applyFont="1" applyFill="1" applyBorder="1" applyAlignment="1" applyProtection="1">
      <alignment horizontal="center" vertical="top"/>
    </xf>
    <xf numFmtId="0" fontId="14" fillId="0" borderId="6" xfId="0" applyFont="1" applyBorder="1" applyAlignment="1" applyProtection="1">
      <alignment horizontal="center" vertical="top" wrapText="1"/>
      <protection locked="0"/>
    </xf>
    <xf numFmtId="1" fontId="10" fillId="3" borderId="6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0" fillId="3" borderId="6" xfId="0" applyNumberFormat="1" applyFont="1" applyFill="1" applyBorder="1" applyAlignment="1" applyProtection="1">
      <alignment horizontal="center"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6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7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8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7" fillId="2" borderId="12" xfId="0" applyFont="1" applyFill="1" applyBorder="1" applyAlignment="1" applyProtection="1">
      <alignment horizontal="center" vertical="top" wrapText="1"/>
    </xf>
    <xf numFmtId="0" fontId="15" fillId="2" borderId="19" xfId="0" applyFont="1" applyFill="1" applyBorder="1" applyAlignment="1" applyProtection="1">
      <alignment horizontal="center" vertical="top" wrapText="1"/>
    </xf>
    <xf numFmtId="0" fontId="16" fillId="2" borderId="22" xfId="0" applyFont="1" applyFill="1" applyBorder="1" applyAlignment="1" applyProtection="1">
      <alignment horizontal="right" vertical="top"/>
    </xf>
    <xf numFmtId="4" fontId="15" fillId="2" borderId="23" xfId="0" applyNumberFormat="1" applyFont="1" applyFill="1" applyBorder="1" applyAlignment="1" applyProtection="1">
      <alignment vertical="top"/>
    </xf>
    <xf numFmtId="4" fontId="15" fillId="2" borderId="17" xfId="0" applyNumberFormat="1" applyFont="1" applyFill="1" applyBorder="1" applyAlignment="1" applyProtection="1">
      <alignment vertical="top"/>
    </xf>
    <xf numFmtId="0" fontId="13" fillId="3" borderId="0" xfId="0" applyFont="1" applyFill="1" applyAlignment="1" applyProtection="1">
      <alignment vertical="top"/>
    </xf>
    <xf numFmtId="0" fontId="1" fillId="3" borderId="6" xfId="0" applyFont="1" applyFill="1" applyBorder="1" applyAlignment="1" applyProtection="1">
      <alignment vertical="top" wrapText="1"/>
    </xf>
    <xf numFmtId="4" fontId="10" fillId="0" borderId="22" xfId="0" applyNumberFormat="1" applyFont="1" applyFill="1" applyBorder="1" applyAlignment="1" applyProtection="1">
      <alignment horizontal="right" vertical="top"/>
      <protection locked="0"/>
    </xf>
    <xf numFmtId="0" fontId="13" fillId="3" borderId="10" xfId="0" applyFont="1" applyFill="1" applyBorder="1" applyAlignment="1" applyProtection="1">
      <alignment vertical="top"/>
    </xf>
    <xf numFmtId="1" fontId="12" fillId="3" borderId="27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8" xfId="0" applyNumberFormat="1" applyFont="1" applyFill="1" applyBorder="1" applyAlignment="1" applyProtection="1">
      <alignment horizontal="right" vertical="top"/>
    </xf>
    <xf numFmtId="0" fontId="13" fillId="3" borderId="28" xfId="0" applyFont="1" applyFill="1" applyBorder="1" applyAlignment="1" applyProtection="1">
      <alignment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0" fontId="15" fillId="2" borderId="1" xfId="0" applyFont="1" applyFill="1" applyBorder="1" applyAlignment="1" applyProtection="1">
      <alignment vertical="top" wrapText="1"/>
    </xf>
    <xf numFmtId="1" fontId="10" fillId="3" borderId="14" xfId="0" applyNumberFormat="1" applyFont="1" applyFill="1" applyBorder="1" applyAlignment="1" applyProtection="1">
      <alignment horizontal="left" vertical="top"/>
    </xf>
    <xf numFmtId="1" fontId="10" fillId="3" borderId="26" xfId="0" applyNumberFormat="1" applyFont="1" applyFill="1" applyBorder="1" applyAlignment="1" applyProtection="1">
      <alignment horizontal="left" vertical="top"/>
    </xf>
    <xf numFmtId="1" fontId="10" fillId="3" borderId="15" xfId="0" applyNumberFormat="1" applyFont="1" applyFill="1" applyBorder="1" applyAlignment="1" applyProtection="1">
      <alignment horizontal="left" vertical="top"/>
    </xf>
    <xf numFmtId="4" fontId="16" fillId="2" borderId="14" xfId="0" applyNumberFormat="1" applyFont="1" applyFill="1" applyBorder="1" applyAlignment="1" applyProtection="1">
      <alignment horizontal="right" vertical="top"/>
    </xf>
    <xf numFmtId="4" fontId="16" fillId="2" borderId="15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1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4" xfId="0" applyNumberFormat="1" applyFont="1" applyFill="1" applyBorder="1" applyAlignment="1" applyProtection="1">
      <alignment horizontal="right" vertical="top"/>
    </xf>
    <xf numFmtId="4" fontId="16" fillId="2" borderId="25" xfId="0" applyNumberFormat="1" applyFont="1" applyFill="1" applyBorder="1" applyAlignment="1" applyProtection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28575</xdr:rowOff>
        </xdr:from>
        <xdr:to>
          <xdr:col>5</xdr:col>
          <xdr:colOff>828675</xdr:colOff>
          <xdr:row>0</xdr:row>
          <xdr:rowOff>285750</xdr:rowOff>
        </xdr:to>
        <xdr:sp macro="" textlink="">
          <xdr:nvSpPr>
            <xdr:cNvPr id="50212" name="Drop Down 36" hidden="1">
              <a:extLst>
                <a:ext uri="{63B3BB69-23CF-44E3-9099-C40C66FF867C}">
                  <a14:compatExt spid="_x0000_s50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6"/>
  <sheetViews>
    <sheetView tabSelected="1" zoomScale="85" zoomScaleNormal="85" workbookViewId="0">
      <selection activeCell="B16" sqref="B16"/>
    </sheetView>
  </sheetViews>
  <sheetFormatPr defaultRowHeight="12.75" x14ac:dyDescent="0.2"/>
  <cols>
    <col min="1" max="1" width="7.5703125" style="1" customWidth="1"/>
    <col min="2" max="2" width="9" style="1" customWidth="1"/>
    <col min="3" max="3" width="60.28515625" style="1" customWidth="1"/>
    <col min="4" max="4" width="38.28515625" style="1" customWidth="1"/>
    <col min="5" max="5" width="5.85546875" style="1" customWidth="1"/>
    <col min="6" max="6" width="12.7109375" style="1" customWidth="1"/>
    <col min="7" max="7" width="14.140625" style="1" customWidth="1"/>
    <col min="8" max="16384" width="9.140625" style="1"/>
  </cols>
  <sheetData>
    <row r="1" spans="1:7" ht="25.5" x14ac:dyDescent="0.2">
      <c r="A1" s="45" t="s">
        <v>15</v>
      </c>
      <c r="B1" s="11" t="s">
        <v>11</v>
      </c>
      <c r="C1" s="12" t="s">
        <v>12</v>
      </c>
      <c r="D1" s="13" t="s">
        <v>18</v>
      </c>
      <c r="E1" s="49"/>
      <c r="F1" s="50"/>
      <c r="G1" s="14">
        <f>SUM(F3+F4)</f>
        <v>0</v>
      </c>
    </row>
    <row r="2" spans="1:7" ht="13.5" customHeight="1" x14ac:dyDescent="0.2">
      <c r="A2" s="51"/>
      <c r="B2" s="52"/>
      <c r="C2" s="53"/>
      <c r="D2" s="30"/>
      <c r="E2" s="60">
        <f>SUM(G7,G9,G11,G13,G15)</f>
        <v>0</v>
      </c>
      <c r="F2" s="61"/>
      <c r="G2" s="31"/>
    </row>
    <row r="3" spans="1:7" ht="13.5" x14ac:dyDescent="0.2">
      <c r="A3" s="54"/>
      <c r="B3" s="55"/>
      <c r="C3" s="56"/>
      <c r="D3" s="15" t="s">
        <v>4</v>
      </c>
      <c r="E3" s="16"/>
      <c r="F3" s="32">
        <f>G7+G9+G11+G13+G15</f>
        <v>0</v>
      </c>
      <c r="G3" s="17" t="s">
        <v>13</v>
      </c>
    </row>
    <row r="4" spans="1:7" ht="14.25" thickBot="1" x14ac:dyDescent="0.25">
      <c r="A4" s="57"/>
      <c r="B4" s="58"/>
      <c r="C4" s="59"/>
      <c r="D4" s="18" t="s">
        <v>7</v>
      </c>
      <c r="E4" s="19"/>
      <c r="F4" s="20"/>
      <c r="G4" s="21"/>
    </row>
    <row r="5" spans="1:7" ht="14.25" thickBot="1" x14ac:dyDescent="0.25">
      <c r="A5" s="22"/>
      <c r="B5" s="22"/>
      <c r="C5" s="22"/>
      <c r="D5" s="23"/>
      <c r="E5" s="24"/>
      <c r="F5" s="24"/>
      <c r="G5" s="25"/>
    </row>
    <row r="6" spans="1:7" ht="26.25" thickBot="1" x14ac:dyDescent="0.25">
      <c r="A6" s="26" t="s">
        <v>2</v>
      </c>
      <c r="B6" s="27" t="s">
        <v>14</v>
      </c>
      <c r="C6" s="28" t="s">
        <v>0</v>
      </c>
      <c r="D6" s="27" t="s">
        <v>1</v>
      </c>
      <c r="E6" s="27" t="s">
        <v>6</v>
      </c>
      <c r="F6" s="27" t="s">
        <v>5</v>
      </c>
      <c r="G6" s="29" t="s">
        <v>3</v>
      </c>
    </row>
    <row r="7" spans="1:7" x14ac:dyDescent="0.2">
      <c r="A7" s="3">
        <v>1</v>
      </c>
      <c r="B7" s="46" t="s">
        <v>16</v>
      </c>
      <c r="C7" s="47"/>
      <c r="D7" s="48"/>
      <c r="E7" s="4">
        <v>1</v>
      </c>
      <c r="F7" s="44">
        <v>0</v>
      </c>
      <c r="G7" s="5">
        <f>E7*F7</f>
        <v>0</v>
      </c>
    </row>
    <row r="8" spans="1:7" ht="287.25" customHeight="1" thickBot="1" x14ac:dyDescent="0.25">
      <c r="A8" s="6"/>
      <c r="B8" s="10">
        <v>128</v>
      </c>
      <c r="C8" s="34" t="s">
        <v>19</v>
      </c>
      <c r="D8" s="7"/>
      <c r="E8" s="8"/>
      <c r="F8" s="33"/>
      <c r="G8" s="9"/>
    </row>
    <row r="9" spans="1:7" x14ac:dyDescent="0.2">
      <c r="A9" s="3">
        <v>2</v>
      </c>
      <c r="B9" s="46" t="s">
        <v>17</v>
      </c>
      <c r="C9" s="47"/>
      <c r="D9" s="48"/>
      <c r="E9" s="4">
        <v>1</v>
      </c>
      <c r="F9" s="44">
        <v>0</v>
      </c>
      <c r="G9" s="5">
        <f>E9*F9</f>
        <v>0</v>
      </c>
    </row>
    <row r="10" spans="1:7" ht="292.5" customHeight="1" thickBot="1" x14ac:dyDescent="0.25">
      <c r="A10" s="6"/>
      <c r="B10" s="10">
        <v>138</v>
      </c>
      <c r="C10" s="34" t="s">
        <v>20</v>
      </c>
      <c r="D10" s="7"/>
      <c r="E10" s="8"/>
      <c r="F10" s="36"/>
      <c r="G10" s="9"/>
    </row>
    <row r="11" spans="1:7" x14ac:dyDescent="0.2">
      <c r="A11" s="3">
        <v>3</v>
      </c>
      <c r="B11" s="46" t="s">
        <v>17</v>
      </c>
      <c r="C11" s="47"/>
      <c r="D11" s="48"/>
      <c r="E11" s="4">
        <v>1</v>
      </c>
      <c r="F11" s="35">
        <v>0</v>
      </c>
      <c r="G11" s="5">
        <f>E11*F11</f>
        <v>0</v>
      </c>
    </row>
    <row r="12" spans="1:7" ht="292.5" customHeight="1" thickBot="1" x14ac:dyDescent="0.25">
      <c r="A12" s="6"/>
      <c r="B12" s="10">
        <v>2124</v>
      </c>
      <c r="C12" s="34" t="s">
        <v>21</v>
      </c>
      <c r="D12" s="7"/>
      <c r="E12" s="8"/>
      <c r="F12" s="36"/>
      <c r="G12" s="9"/>
    </row>
    <row r="13" spans="1:7" x14ac:dyDescent="0.2">
      <c r="A13" s="3">
        <v>4</v>
      </c>
      <c r="B13" s="46" t="s">
        <v>17</v>
      </c>
      <c r="C13" s="47"/>
      <c r="D13" s="48"/>
      <c r="E13" s="4">
        <v>1</v>
      </c>
      <c r="F13" s="35">
        <v>0</v>
      </c>
      <c r="G13" s="5">
        <f>E13*F13</f>
        <v>0</v>
      </c>
    </row>
    <row r="14" spans="1:7" ht="291.75" customHeight="1" thickBot="1" x14ac:dyDescent="0.25">
      <c r="A14" s="6"/>
      <c r="B14" s="10">
        <v>2456</v>
      </c>
      <c r="C14" s="34" t="s">
        <v>22</v>
      </c>
      <c r="D14" s="7"/>
      <c r="E14" s="8"/>
      <c r="F14" s="36"/>
      <c r="G14" s="9"/>
    </row>
    <row r="15" spans="1:7" x14ac:dyDescent="0.2">
      <c r="A15" s="3">
        <v>5</v>
      </c>
      <c r="B15" s="46" t="s">
        <v>17</v>
      </c>
      <c r="C15" s="47"/>
      <c r="D15" s="48"/>
      <c r="E15" s="4">
        <v>1</v>
      </c>
      <c r="F15" s="35">
        <v>0</v>
      </c>
      <c r="G15" s="5">
        <f>E15*F15</f>
        <v>0</v>
      </c>
    </row>
    <row r="16" spans="1:7" ht="283.5" customHeight="1" thickBot="1" x14ac:dyDescent="0.25">
      <c r="A16" s="37"/>
      <c r="B16" s="38">
        <v>8651</v>
      </c>
      <c r="C16" s="39" t="s">
        <v>23</v>
      </c>
      <c r="D16" s="40"/>
      <c r="E16" s="41"/>
      <c r="F16" s="43"/>
      <c r="G16" s="42"/>
    </row>
  </sheetData>
  <mergeCells count="8">
    <mergeCell ref="B11:D11"/>
    <mergeCell ref="B13:D13"/>
    <mergeCell ref="B15:D15"/>
    <mergeCell ref="E1:F1"/>
    <mergeCell ref="A2:C4"/>
    <mergeCell ref="E2:F2"/>
    <mergeCell ref="B7:D7"/>
    <mergeCell ref="B9:D9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0212" r:id="rId4" name="Drop Down 36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28575</xdr:rowOff>
                  </from>
                  <to>
                    <xdr:col>5</xdr:col>
                    <xdr:colOff>828675</xdr:colOff>
                    <xdr:row>0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2012-08-06T12:35:00Z</dcterms:modified>
</cp:coreProperties>
</file>