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32" r:id="rId2"/>
  </sheets>
  <calcPr calcId="145621"/>
</workbook>
</file>

<file path=xl/calcChain.xml><?xml version="1.0" encoding="utf-8"?>
<calcChain xmlns="http://schemas.openxmlformats.org/spreadsheetml/2006/main">
  <c r="G7" i="32" l="1"/>
  <c r="G1" i="32" l="1"/>
  <c r="F3" i="32"/>
  <c r="E2" i="32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<sst xmlns="http://schemas.openxmlformats.org/spreadsheetml/2006/main" count="20" uniqueCount="20">
  <si>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</si>
  <si>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</si>
  <si>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</si>
  <si>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</si>
  <si>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</si>
  <si>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</si>
  <si>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</si>
  <si>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</si>
  <si>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</si>
  <si>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</si>
  <si>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</si>
  <si>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</si>
  <si>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</si>
  <si>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</si>
  <si>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</si>
  <si>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73</t>
  </si>
  <si>
    <t xml:space="preserve"> Pumping station incorporating turbopump and backing pump 
 Flange (in): DN 160 CF-F
 Oil mist eliminator 
 Cooling method: Air
 Mains requirement: 230 V AC; 50 Hz 
 Backing pump
 Pumping speed backing pump at 50 Hz: 15-30 m3/h
 Maximum inlet pressure in continuous operation: ~10-2 mbar
 Pumping speed turbopump (Nitrogen): ~400 l/s or higher 
 Ultimate pressure: &lt;10-9 mbar
 Frame: Including casters (with 2 brakes) and antivibration leveling pads. 
 Protection screen - mesh to prevent foreign material from entering the Turbomolecular pump
 Isolation or safety valve - enables isolation of the Rotary Vane Pump from the Turbomolecular pump and the vacuum chamber
 Vent valve - Enables to softly vent back the Turbomolecular pump (and possibly the chamber) to atmosphere
 Vacuum gauge (transmitter) and digital controller: pressure range from 
~10-10 mbar to atmospheric pressure 
 Copper seal (x20): DN160 CF
 Set of stud screws (x20)
 Electropneumatically actuated valve: DN160 CF-F, 230V, 50 Hz
 Protected electrical centralized power supply 
 Power cord provided for the system</t>
  </si>
  <si>
    <t>TOTAL DAP PRICE OF LOT No73:</t>
  </si>
  <si>
    <r>
      <t>Delivery address:</t>
    </r>
    <r>
      <rPr>
        <sz val="10"/>
        <rFont val="Times New Roman"/>
        <family val="1"/>
      </rPr>
      <t xml:space="preserve"> Institut za fiziku u Beogradu, Pregrevica 118, Belgrade, Serbia</t>
    </r>
  </si>
  <si>
    <t>Turbomolecular pumping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</si>
</sst>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5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3" fillId="3" borderId="8" xfId="0" applyFont="1" applyFill="1" applyBorder="1" applyAlignment="1" applyProtection="1">
      <alignment vertical="top"/>
    </xf>
    <xf numFmtId="4" fontId="16" fillId="2" borderId="13" xfId="0" applyNumberFormat="1" applyFont="1" applyFill="1" applyBorder="1" applyAlignment="1" applyProtection="1">
      <alignment horizontal="right" vertical="top"/>
    </xf>
    <xf numFmtId="0" fontId="16" fillId="2" borderId="14" xfId="0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2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6</xdr:col>
          <xdr:colOff>19050</xdr:colOff>
          <xdr:row>1</xdr:row>
          <xdr:rowOff>0</xdr:rowOff>
        </xdr:to>
        <xdr:sp macro="" textlink="">
          <xdr:nvSpPr>
            <xdr:cNvPr id="31745" name="Drop Down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3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3" t="s">
        <v>9</v>
      </c>
    </row>
    <row r="3" spans="1:9" x14ac:dyDescent="0.2">
      <c r="A3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8" sqref="C8"/>
    </sheetView>
  </sheetViews>
  <sheetFormatPr defaultRowHeight="12.75" x14ac:dyDescent="0.2"/>
  <cols>
    <col min="1" max="1" width="7.5703125" style="1" customWidth="1"/>
    <col min="2" max="2" width="9" style="1" customWidth="1"/>
    <col min="3" max="3" width="65.5703125" style="1" customWidth="1"/>
    <col min="4" max="4" width="36.7109375" style="1" customWidth="1"/>
    <col min="5" max="5" width="6.85546875" style="1" customWidth="1"/>
    <col min="6" max="6" width="11.140625" style="1" customWidth="1"/>
    <col min="7" max="7" width="11.42578125" style="1" customWidth="1"/>
    <col min="8" max="16384" width="9.140625" style="1"/>
  </cols>
  <sheetData>
    <row r="1" spans="1:7" ht="22.5" customHeight="1" x14ac:dyDescent="0.2">
      <c r="A1" s="7" t="s">
        <v>15</v>
      </c>
      <c r="B1" s="8" t="s">
        <v>11</v>
      </c>
      <c r="C1" s="9" t="s">
        <v>12</v>
      </c>
      <c r="D1" s="10" t="s">
        <v>17</v>
      </c>
      <c r="E1" s="38"/>
      <c r="F1" s="39"/>
      <c r="G1" s="11">
        <f>SUM(F3+F4)</f>
        <v>0</v>
      </c>
    </row>
    <row r="2" spans="1:7" ht="19.5" customHeight="1" x14ac:dyDescent="0.2">
      <c r="A2" s="40" t="s">
        <v>18</v>
      </c>
      <c r="B2" s="41"/>
      <c r="C2" s="42"/>
      <c r="D2" s="27"/>
      <c r="E2" s="49">
        <f>SUM(G7)</f>
        <v>0</v>
      </c>
      <c r="F2" s="50"/>
      <c r="G2" s="28"/>
    </row>
    <row r="3" spans="1:7" ht="15.75" customHeight="1" x14ac:dyDescent="0.2">
      <c r="A3" s="43"/>
      <c r="B3" s="44"/>
      <c r="C3" s="45"/>
      <c r="D3" s="12" t="s">
        <v>4</v>
      </c>
      <c r="E3" s="13"/>
      <c r="F3" s="29">
        <f>G7</f>
        <v>0</v>
      </c>
      <c r="G3" s="14" t="s">
        <v>13</v>
      </c>
    </row>
    <row r="4" spans="1:7" ht="14.25" customHeight="1" thickBot="1" x14ac:dyDescent="0.25">
      <c r="A4" s="46"/>
      <c r="B4" s="47"/>
      <c r="C4" s="48"/>
      <c r="D4" s="15" t="s">
        <v>7</v>
      </c>
      <c r="E4" s="16"/>
      <c r="F4" s="17"/>
      <c r="G4" s="18"/>
    </row>
    <row r="5" spans="1:7" s="2" customFormat="1" ht="14.25" thickBot="1" x14ac:dyDescent="0.25">
      <c r="A5" s="19"/>
      <c r="B5" s="19"/>
      <c r="C5" s="19"/>
      <c r="D5" s="20"/>
      <c r="E5" s="21"/>
      <c r="F5" s="21"/>
      <c r="G5" s="22"/>
    </row>
    <row r="6" spans="1:7" ht="26.25" thickBot="1" x14ac:dyDescent="0.25">
      <c r="A6" s="23" t="s">
        <v>2</v>
      </c>
      <c r="B6" s="24" t="s">
        <v>14</v>
      </c>
      <c r="C6" s="25" t="s">
        <v>0</v>
      </c>
      <c r="D6" s="24" t="s">
        <v>1</v>
      </c>
      <c r="E6" s="24" t="s">
        <v>6</v>
      </c>
      <c r="F6" s="24" t="s">
        <v>5</v>
      </c>
      <c r="G6" s="26" t="s">
        <v>3</v>
      </c>
    </row>
    <row r="7" spans="1:7" x14ac:dyDescent="0.2">
      <c r="A7" s="4">
        <v>1</v>
      </c>
      <c r="B7" s="51" t="s">
        <v>19</v>
      </c>
      <c r="C7" s="51"/>
      <c r="D7" s="51"/>
      <c r="E7" s="5">
        <v>1</v>
      </c>
      <c r="F7" s="36">
        <v>0</v>
      </c>
      <c r="G7" s="6">
        <f>E7*F7</f>
        <v>0</v>
      </c>
    </row>
    <row r="8" spans="1:7" ht="285" customHeight="1" thickBot="1" x14ac:dyDescent="0.25">
      <c r="A8" s="30"/>
      <c r="B8" s="31">
        <v>3695</v>
      </c>
      <c r="C8" s="32" t="s">
        <v>16</v>
      </c>
      <c r="D8" s="33"/>
      <c r="E8" s="34"/>
      <c r="F8" s="37"/>
      <c r="G8" s="35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Drop Down 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6</xdr:col>
                    <xdr:colOff>19050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2012-09-14T07:35:28Z</dcterms:modified>
</cp:coreProperties>
</file>