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8700" yWindow="65521" windowWidth="10455" windowHeight="11640" activeTab="2"/>
  </bookViews>
  <sheets>
    <sheet name="Sheet1" sheetId="1" r:id="rId1"/>
    <sheet name="Chart1" sheetId="2" r:id="rId2"/>
    <sheet name="PRG7A" sheetId="3" r:id="rId3"/>
  </sheets>
  <definedNames>
    <definedName name="_xlnm.Print_Area" localSheetId="2">'PRG7A'!$A$1:$I$1069</definedName>
    <definedName name="_xlnm.Print_Titles" localSheetId="2">'PRG7A'!$A:$I,'PRG7A'!$2:$2</definedName>
  </definedNames>
  <calcPr fullCalcOnLoad="1"/>
</workbook>
</file>

<file path=xl/sharedStrings.xml><?xml version="1.0" encoding="utf-8"?>
<sst xmlns="http://schemas.openxmlformats.org/spreadsheetml/2006/main" count="1621" uniqueCount="717">
  <si>
    <t>1.</t>
  </si>
  <si>
    <t>2.</t>
  </si>
  <si>
    <t>3.</t>
  </si>
  <si>
    <t>4.</t>
  </si>
  <si>
    <t>m'</t>
  </si>
  <si>
    <t>5.</t>
  </si>
  <si>
    <t>6.</t>
  </si>
  <si>
    <t>7.</t>
  </si>
  <si>
    <t>8.</t>
  </si>
  <si>
    <t xml:space="preserve"> </t>
  </si>
  <si>
    <t>kg.</t>
  </si>
  <si>
    <t>Opis opreme i radova</t>
  </si>
  <si>
    <t>DN 15</t>
  </si>
  <si>
    <t>DN 32</t>
  </si>
  <si>
    <t>DN 20</t>
  </si>
  <si>
    <t>DN 25</t>
  </si>
  <si>
    <t>DN 50</t>
  </si>
  <si>
    <t>Izrada i montaža duplih veza za radijatore</t>
  </si>
  <si>
    <t>Nabavka i montaža crnih cevi za razvod tople</t>
  </si>
  <si>
    <t xml:space="preserve">Spojni, zavarni i ostali pomoćni materijal, </t>
  </si>
  <si>
    <t>cevni lukovi, kiseonik, disugas, večaljke i</t>
  </si>
  <si>
    <t>slično, 50% od prethodne stavke</t>
  </si>
  <si>
    <t>Čišćenje čeličnom četkom i dvostruko mini-</t>
  </si>
  <si>
    <t>Rekapitulacija</t>
  </si>
  <si>
    <t>Nabavka i montaža čeličnih panelnih radijato-</t>
  </si>
  <si>
    <t>DN 40</t>
  </si>
  <si>
    <t>Nabavka i montaža nosača za JUGOTERM</t>
  </si>
  <si>
    <t>Izrada i montaža odzračnog suda</t>
  </si>
  <si>
    <t>Nabavka i montaža cirkulacionih pumpi</t>
  </si>
  <si>
    <t>9.</t>
  </si>
  <si>
    <t>Nabavka i montaža crnih mufova</t>
  </si>
  <si>
    <t>10.</t>
  </si>
  <si>
    <t>11.</t>
  </si>
  <si>
    <t>Nabavka i montaža crnih cevi za izradu</t>
  </si>
  <si>
    <t>12.</t>
  </si>
  <si>
    <t>13.</t>
  </si>
  <si>
    <t>Izrada i montaža konzola i nosača podstanice</t>
  </si>
  <si>
    <t>od profilisanog čelika</t>
  </si>
  <si>
    <t>14.</t>
  </si>
  <si>
    <t>15.</t>
  </si>
  <si>
    <t>ziranje svih cevnih elemenata podstanice</t>
  </si>
  <si>
    <t>16.</t>
  </si>
  <si>
    <t>17.</t>
  </si>
  <si>
    <t>18.</t>
  </si>
  <si>
    <t>19.</t>
  </si>
  <si>
    <t>Nabavka i montaža zatvorene membranske</t>
  </si>
  <si>
    <t>Nabavka i montaža radijatorskih ravnih ven-</t>
  </si>
  <si>
    <t>Nabavka i montaža radijatorskih ravnih zat-</t>
  </si>
  <si>
    <t>odzračnim slavinicama.</t>
  </si>
  <si>
    <t xml:space="preserve">tila sa dvostrukom regulacijom proizvod </t>
  </si>
  <si>
    <t>Nabavka i montaža hvatača nečistoće</t>
  </si>
  <si>
    <t>Nabavka i montaža ventilator konvektora (fan-coil</t>
  </si>
  <si>
    <t>U sklopu uređaja isporučuje se standardni sobni</t>
  </si>
  <si>
    <t>termostat sa tri brzine rada ventilatora i preklopkom</t>
  </si>
  <si>
    <t>za dvocevno priključenje na instalaciju. Komplet sa</t>
  </si>
  <si>
    <t xml:space="preserve">zima/leto. Fan coil uređaj je preipremljen </t>
  </si>
  <si>
    <t>Izrada i montaža duplih veza za fan coile.</t>
  </si>
  <si>
    <t>dimenzija</t>
  </si>
  <si>
    <t xml:space="preserve">Nabavka i montaža kuglastih slavina sa </t>
  </si>
  <si>
    <t xml:space="preserve">zima/leto (žični). Fan coil uređaj je preipremljen </t>
  </si>
  <si>
    <t>uređaja (na uredjaju) isporučuje se standardni sobni</t>
  </si>
  <si>
    <t>za dvocevno priključenje na instalaciju.</t>
  </si>
  <si>
    <t>Veze se izrađuju od fleksibilnih pancirnih creva</t>
  </si>
  <si>
    <t>i potrebnih fitinga za priključke odgovarajućih</t>
  </si>
  <si>
    <t>DN 20 / R 3/4"</t>
  </si>
  <si>
    <t>navojnim spojem NP6</t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</si>
  <si>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21.3 x 2.0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</si>
  <si>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26.9 x 2.3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</si>
  <si>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33.7 x 2.6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</si>
  <si>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42.4 x 2.9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</si>
  <si>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48.3 x 2.9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</si>
  <si>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60.3 x 2.9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</si>
  <si>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76.1 x 2.9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</si>
  <si>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88.9 x 3.2</t>
    </r>
  </si>
  <si>
    <r>
      <t>f</t>
    </r>
    <r>
      <rPr>
        <sz val="10"/>
        <color indexed="8"/>
        <rFont val="Arial"/>
        <family val="2"/>
      </rPr>
      <t xml:space="preserve"> 32</t>
    </r>
  </si>
  <si>
    <r>
      <t>f</t>
    </r>
    <r>
      <rPr>
        <sz val="10"/>
        <color indexed="8"/>
        <rFont val="Arial"/>
        <family val="2"/>
      </rPr>
      <t xml:space="preserve"> 40</t>
    </r>
  </si>
  <si>
    <r>
      <t>f</t>
    </r>
    <r>
      <rPr>
        <sz val="10"/>
        <color indexed="8"/>
        <rFont val="Arial"/>
        <family val="2"/>
      </rPr>
      <t xml:space="preserve"> 50</t>
    </r>
  </si>
  <si>
    <t>Materijal za pričvršćivanje, spajanje i</t>
  </si>
  <si>
    <t>dihtovanje PVC cevi kolena, račve i</t>
  </si>
  <si>
    <t>slično, 40% od prethodne stavke.</t>
  </si>
  <si>
    <t>DN 65</t>
  </si>
  <si>
    <t>čauri, ravnog, mernog opsega 0-130 °C</t>
  </si>
  <si>
    <t>sekundarne podstanice</t>
  </si>
  <si>
    <t>Izolacija cevnih elemenata sekundarne podsta-</t>
  </si>
  <si>
    <t>plaštu od Al-u lima ili slično.</t>
  </si>
  <si>
    <r>
      <t>m</t>
    </r>
    <r>
      <rPr>
        <vertAlign val="superscript"/>
        <sz val="9"/>
        <rFont val="Arial"/>
        <family val="2"/>
      </rPr>
      <t xml:space="preserve">2 </t>
    </r>
  </si>
  <si>
    <t>Nabavka i montaža ventila sigurnosti sa</t>
  </si>
  <si>
    <t>oprugom, "Prescor" ili slično:</t>
  </si>
  <si>
    <t>DN 80</t>
  </si>
  <si>
    <t>Nabavka i montaža živinog termometra u metalnoj</t>
  </si>
  <si>
    <r>
      <t xml:space="preserve">Nabavka i montaža manometra </t>
    </r>
    <r>
      <rPr>
        <sz val="9"/>
        <rFont val="Symbol"/>
        <family val="1"/>
      </rPr>
      <t>f</t>
    </r>
    <r>
      <rPr>
        <sz val="9"/>
        <rFont val="Arial"/>
        <family val="2"/>
      </rPr>
      <t>100, sa trokrakom</t>
    </r>
  </si>
  <si>
    <t>manometarskom slavinicom DN15, mernog opsega 0-6 bar.</t>
  </si>
  <si>
    <t>Nabavka i montaža automatike za vođenje procesa</t>
  </si>
  <si>
    <t>sve naregulisano i pušteno u rad.</t>
  </si>
  <si>
    <t>20.</t>
  </si>
  <si>
    <r>
      <t>m</t>
    </r>
    <r>
      <rPr>
        <vertAlign val="superscript"/>
        <sz val="9"/>
        <color indexed="8"/>
        <rFont val="Arial"/>
        <family val="2"/>
      </rPr>
      <t xml:space="preserve">2 </t>
    </r>
  </si>
  <si>
    <t>Probijanje otvora kroz zidove i međuspratnu</t>
  </si>
  <si>
    <t>konstrukciju sa montažom štucni od rebra-</t>
  </si>
  <si>
    <t>stih PVC cevi na razvodne cevi, na mestima</t>
  </si>
  <si>
    <t>prodora</t>
  </si>
  <si>
    <t>Izrada i postavljene uramljene tehnološke šeme</t>
  </si>
  <si>
    <t>na predviđene pozicije iz proračuna</t>
  </si>
  <si>
    <t>Hladna proba instalacije (na čvrstoću) vodenim</t>
  </si>
  <si>
    <t>pritiskom Ppr=Prad+2 bar u trajanju od šest časova</t>
  </si>
  <si>
    <t>sa osmatranjem od 24 h. Po izvršenom ispitivanju</t>
  </si>
  <si>
    <t>Ispiranje cevne mreže hladnom vodom više puta,</t>
  </si>
  <si>
    <t>sve dok ne pođe čista voda. Po izvršenom ispiranju</t>
  </si>
  <si>
    <t>mu prema JUS-u U.J5.100. Po izvršenom ispitiva-</t>
  </si>
  <si>
    <t>nju sačiniti Izveštaj od strane izvođača građ. radova,</t>
  </si>
  <si>
    <t>kooperanta za ugradnju stolarije i izvođača instala-</t>
  </si>
  <si>
    <t>cije centralnog grejanja.</t>
  </si>
  <si>
    <t>Ispitivanje i merenje kvaliteta ugrađene termoizola-</t>
  </si>
  <si>
    <t>cije spoljnih zidova, prema JUS-u U.J5.062. Po</t>
  </si>
  <si>
    <t xml:space="preserve">izvršenom ispitivanju sačiniti Izveštaj od strane </t>
  </si>
  <si>
    <t xml:space="preserve">izvođača građ. radova, kooperanta za ugradnju </t>
  </si>
  <si>
    <t>termoizolacije i izvođača instalacije centralnog</t>
  </si>
  <si>
    <t>grejanja.</t>
  </si>
  <si>
    <t>Pripremno završni radovi sa primopredajom</t>
  </si>
  <si>
    <t>dužine cevi.</t>
  </si>
  <si>
    <t>Regulacija ventila sa dvostrukom regulacijom</t>
  </si>
  <si>
    <t>instalacije, transportni troškovi</t>
  </si>
  <si>
    <t>i hladne vode, JUS C.B5.221</t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</si>
  <si>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114.3 x 3.6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</si>
  <si>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137.9 x 4.0</t>
    </r>
  </si>
  <si>
    <t>DN 100</t>
  </si>
  <si>
    <t xml:space="preserve">   komplet sa prirubničkim spojem</t>
  </si>
  <si>
    <t xml:space="preserve">nice za grejanje, mineralnom vunom debljine 4 cm u </t>
  </si>
  <si>
    <t>21.</t>
  </si>
  <si>
    <t>Nabavka i punjenje instalacije mešavinom etilen</t>
  </si>
  <si>
    <t>glikola 30% i vode.</t>
  </si>
  <si>
    <t>mešavine</t>
  </si>
  <si>
    <t xml:space="preserve"> - elektromotorni pogon. 1x230 V</t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</si>
  <si>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168.3 x 4.5</t>
    </r>
  </si>
  <si>
    <t>DN 125</t>
  </si>
  <si>
    <t>DN 150</t>
  </si>
  <si>
    <t xml:space="preserve">Nabavka i montaža krutih PVC </t>
  </si>
  <si>
    <t>cevi za centralni odvod kondenzata</t>
  </si>
  <si>
    <r>
      <t>f</t>
    </r>
    <r>
      <rPr>
        <sz val="9"/>
        <color indexed="8"/>
        <rFont val="Arial"/>
        <family val="2"/>
      </rPr>
      <t xml:space="preserve"> 168,3 x 4,5 x 200 mm</t>
    </r>
  </si>
  <si>
    <t>Nabavka i montaža regulatora pritiska dimen-</t>
  </si>
  <si>
    <t>Nabavka i montaža regulatora protoka dimen-</t>
  </si>
  <si>
    <t>Nabavka i montaža ventila sigurnosti sa op-</t>
  </si>
  <si>
    <t>sa maximalnim protokom Qmax=4,5 m3/h,</t>
  </si>
  <si>
    <t>vrelu vodu radne temperature max. 140 °C,</t>
  </si>
  <si>
    <t xml:space="preserve">Nabavka i montaža hvatača nečistoće, kom- </t>
  </si>
  <si>
    <t>plet sa prirubničkim spojem NP 16</t>
  </si>
  <si>
    <t>Nabavka i montaža odbojnog ventila NP 16</t>
  </si>
  <si>
    <r>
      <t xml:space="preserve">Nabavka i montaža manometra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160 mm, </t>
    </r>
  </si>
  <si>
    <t>mernog opsega:</t>
  </si>
  <si>
    <t>0 - 16 bar</t>
  </si>
  <si>
    <t>0 - 10 bar</t>
  </si>
  <si>
    <t xml:space="preserve">Nabavka i montaža živinog termometra u </t>
  </si>
  <si>
    <t>u čauri, ravnog, mernog opsega</t>
  </si>
  <si>
    <t>0 - 200 °C</t>
  </si>
  <si>
    <t>0 - 130 °C</t>
  </si>
  <si>
    <t>Nabavka i montaža crnih  mufova</t>
  </si>
  <si>
    <t xml:space="preserve">Izrada i montaža cevnih proširenja za mano- </t>
  </si>
  <si>
    <t>metre, termometre, priključenja i kolektore</t>
  </si>
  <si>
    <t>sledećih dimemenzija:</t>
  </si>
  <si>
    <t xml:space="preserve">Izrada i montaža konzola i nosača primarne </t>
  </si>
  <si>
    <t>podstanice od proofilisanog čelika</t>
  </si>
  <si>
    <t>Nabavka i montaža crnih cevi za izradu pod-</t>
  </si>
  <si>
    <t>stanice, zajedno sa spojnim, zavarnim i osta-</t>
  </si>
  <si>
    <t>lim pomoćnim materijalom.</t>
  </si>
  <si>
    <t xml:space="preserve">Čišćenje čeličnom četkom i dvostruko mini- </t>
  </si>
  <si>
    <r>
      <t>m</t>
    </r>
    <r>
      <rPr>
        <vertAlign val="superscript"/>
        <sz val="10"/>
        <rFont val="Arial"/>
        <family val="2"/>
      </rPr>
      <t>2</t>
    </r>
  </si>
  <si>
    <t>Bojenje elemenata podstanice toplootpor-</t>
  </si>
  <si>
    <t>crvenom bojom.</t>
  </si>
  <si>
    <t>Izolacija cevnih elemenata primarne podsta-</t>
  </si>
  <si>
    <t xml:space="preserve">nice, mineralnom vunom debljine 4 cm u </t>
  </si>
  <si>
    <t>plaštu od Al-u lima</t>
  </si>
  <si>
    <t>za pritiske od 3-11 bar. Ventil je predviđen za</t>
  </si>
  <si>
    <t>Nabavka i montaža ultrazvučnog merača protoka</t>
  </si>
  <si>
    <t xml:space="preserve"> - priključak: DN32</t>
  </si>
  <si>
    <t>DN32 NP10</t>
  </si>
  <si>
    <t>DN25 NP10</t>
  </si>
  <si>
    <t>NP10</t>
  </si>
  <si>
    <t>NP16</t>
  </si>
  <si>
    <t>leptir</t>
  </si>
  <si>
    <t>Nabavka i montaža rezervoara za ispuštanje</t>
  </si>
  <si>
    <t>veze na vidno mesto u toplotnoj stanici</t>
  </si>
  <si>
    <t>AV6</t>
  </si>
  <si>
    <t>varajućih navijaka proizvod "Oventrop" ili sl.</t>
  </si>
  <si>
    <t>Combi 2</t>
  </si>
  <si>
    <t>DN15</t>
  </si>
  <si>
    <t>Nabavka i montaža automatskih regulatora</t>
  </si>
  <si>
    <t>protoka I balans ventila "Oventrop" ili slično.</t>
  </si>
  <si>
    <t>tip Cocon QTZ</t>
  </si>
  <si>
    <t>Nabavka i montaža elektrotermičkog pogona za</t>
  </si>
  <si>
    <t>Cocon QTZ ventile, "Oventrop" ili slično.</t>
  </si>
  <si>
    <t>ET NC</t>
  </si>
  <si>
    <t>Za 220 V, digital, 2 tačkasto, on/off.</t>
  </si>
  <si>
    <t>DN 25 / R 3/4"</t>
  </si>
  <si>
    <t>DN 15 / R 3/4"</t>
  </si>
  <si>
    <r>
      <t xml:space="preserve"> - primar - glikol 30% ulaz/izlaz: 7/12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</si>
  <si>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r>
      <t xml:space="preserve"> - sekundar - voda ulaz/izlaz: 14/9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</si>
  <si>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 xml:space="preserve"> - priključci: DN100  NP25</t>
  </si>
  <si>
    <t xml:space="preserve"> A. RADIJATORSKO GREJANJE</t>
  </si>
  <si>
    <t xml:space="preserve"> A1. GREJNA TELA I PRIBOR</t>
  </si>
  <si>
    <t>Ukupno A1:</t>
  </si>
  <si>
    <t>A2. CEVNA MREŽA I PRIBOR</t>
  </si>
  <si>
    <t>B2. CEVNA MREŽA I PRIBOR</t>
  </si>
  <si>
    <t>Ukupno B1:</t>
  </si>
  <si>
    <t>etilen - glikola, zapremine 2000 litara.</t>
  </si>
  <si>
    <t>22-600/800</t>
  </si>
  <si>
    <t>22-600/400</t>
  </si>
  <si>
    <t>22-600/600</t>
  </si>
  <si>
    <t>22-600/1000</t>
  </si>
  <si>
    <t>22-600/1200</t>
  </si>
  <si>
    <t>33-900/1200</t>
  </si>
  <si>
    <t>Nabavka i montaža termoregulacionih glava</t>
  </si>
  <si>
    <t xml:space="preserve"> Vindo TH</t>
  </si>
  <si>
    <t>proizvod "Oventrop" ili slično.</t>
  </si>
  <si>
    <t>"Oventrop" ili slično.</t>
  </si>
  <si>
    <t>maskom sa četvorosmernim izduvavanjem.</t>
  </si>
  <si>
    <t>DN 15 ; 150-1050 l/h</t>
  </si>
  <si>
    <t>DN 20 ; 180-1300 l/h</t>
  </si>
  <si>
    <t>DN 25 ; 300-2000 l/h</t>
  </si>
  <si>
    <t>DN 32 ; 600-3600 l/h</t>
  </si>
  <si>
    <t>XGC-X026-L-4-P-177 D</t>
  </si>
  <si>
    <t xml:space="preserve"> - Q = 485 kW</t>
  </si>
  <si>
    <t xml:space="preserve"> - š/d/v =450/1386/1261</t>
  </si>
  <si>
    <t xml:space="preserve"> - masa: 674 kg</t>
  </si>
  <si>
    <t>XGC-X026-L-4-P-185 D</t>
  </si>
  <si>
    <t xml:space="preserve"> - masa: 692 kg</t>
  </si>
  <si>
    <t xml:space="preserve">Nabavka i montaža gumenih kompezatora sa </t>
  </si>
  <si>
    <t>sa prirubničkim spojem za smanjenje</t>
  </si>
  <si>
    <t xml:space="preserve">prenošenja vibracija proizvod "ELAFLEX" </t>
  </si>
  <si>
    <t>ili slično.</t>
  </si>
  <si>
    <r>
      <t>f</t>
    </r>
    <r>
      <rPr>
        <sz val="9"/>
        <color indexed="8"/>
        <rFont val="Arial"/>
        <family val="2"/>
      </rPr>
      <t xml:space="preserve"> 219,1 x 5,9 x 250 mm</t>
    </r>
  </si>
  <si>
    <t>Nabavka i montaža kuglastih slavina</t>
  </si>
  <si>
    <t>komplet sa prirubničkim spojem NP10.</t>
  </si>
  <si>
    <t>navojnim spojem NP10</t>
  </si>
  <si>
    <t>rugom dimenzije DN , NP 16 proizvodnje</t>
  </si>
  <si>
    <t>DN 125 / 1100</t>
  </si>
  <si>
    <t>XB 70L-1 90</t>
  </si>
  <si>
    <r>
      <t xml:space="preserve"> - primar ulaz/izlaz: 150/70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</si>
  <si>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 xml:space="preserve"> - Q = 310 kW</t>
  </si>
  <si>
    <t xml:space="preserve"> - priključci: DN65/100  NP25/NP6</t>
  </si>
  <si>
    <t xml:space="preserve"> - š/d/v =365/190/1130</t>
  </si>
  <si>
    <t xml:space="preserve"> - masa: 175 kg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</si>
  <si>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primar/sekundar: 1/19.8 kPa</t>
    </r>
  </si>
  <si>
    <t>TPE 125-210/4-S</t>
  </si>
  <si>
    <t xml:space="preserve"> - protok: 83.37 m3/h</t>
  </si>
  <si>
    <t xml:space="preserve"> - napor: 146.816 kPa</t>
  </si>
  <si>
    <t xml:space="preserve"> - snaga: 11 kW, 3x400 V</t>
  </si>
  <si>
    <t>ekspanzione posude "ELBI" ili slično:</t>
  </si>
  <si>
    <t>ERE-ERC 500 litara</t>
  </si>
  <si>
    <t xml:space="preserve"> - zapremina: 500 litara/10bar</t>
  </si>
  <si>
    <t>DN 150 NP10</t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</si>
  <si>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323,9 x 7,1 x 1100 mm</t>
    </r>
  </si>
  <si>
    <t>tip QAE2120.010</t>
  </si>
  <si>
    <t>SQX32.00</t>
  </si>
  <si>
    <t>SKC32.60</t>
  </si>
  <si>
    <t>navojnim spojem</t>
  </si>
  <si>
    <t>Nabavka i montaža leptirstih slavina</t>
  </si>
  <si>
    <t>komplet sa prirubničkim spojem</t>
  </si>
  <si>
    <t>VXF31.91 DN 125, kvs=200 m3/h</t>
  </si>
  <si>
    <t>Izrada betonskog temeljnog bloka</t>
  </si>
  <si>
    <t>dim 750x750x350 mm. Sa gornje strane</t>
  </si>
  <si>
    <t>bloka ostavljaju se odgovarajući ankeri</t>
  </si>
  <si>
    <t>za postavljanje čelične platforme za nošenje</t>
  </si>
  <si>
    <t>cirkulacione pumpe, težine 350kg. Sa donje</t>
  </si>
  <si>
    <t>strane betonskog bloka postavljaju se</t>
  </si>
  <si>
    <t>četiri antivibraciona opružna oslonca.</t>
  </si>
  <si>
    <t>komplet sa prirubničkim spojem NP10</t>
  </si>
  <si>
    <t>Nabavka i montaža nepovratnog ventila</t>
  </si>
  <si>
    <t>22.</t>
  </si>
  <si>
    <t>komplet sa prirubničkim spojem NP16</t>
  </si>
  <si>
    <t>Nabavka i montaža leptirste prigušnice</t>
  </si>
  <si>
    <t>komplet sa prirubničkim spojem NP16.</t>
  </si>
  <si>
    <t>23.</t>
  </si>
  <si>
    <t xml:space="preserve">   komplet sa navojnim spojem ALG 323</t>
  </si>
  <si>
    <t xml:space="preserve"> Regulator je predviđen za vrelu vodu</t>
  </si>
  <si>
    <t>radne temperature max. 140 °C,</t>
  </si>
  <si>
    <t>Regulator je predviđen za vrelu vodu</t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</si>
  <si>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323,9 x 7,1 x 1550 mm</t>
    </r>
  </si>
  <si>
    <t xml:space="preserve"> - protok: 87.19 m3/h</t>
  </si>
  <si>
    <t>VVG41.25, DN 25, kvs=10 m3/h</t>
  </si>
  <si>
    <t>XB 70L-1 120</t>
  </si>
  <si>
    <t xml:space="preserve"> - Q = 400 kW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</si>
  <si>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primar/sekundar: 1/18.8 kPa</t>
    </r>
  </si>
  <si>
    <t xml:space="preserve"> - š/d/v =450/250/1130</t>
  </si>
  <si>
    <t xml:space="preserve"> - masa: 220 kg</t>
  </si>
  <si>
    <t>VVG41.32, DN 32, kvs=10 m3/h</t>
  </si>
  <si>
    <t xml:space="preserve"> - protok: 0.55 m3/h</t>
  </si>
  <si>
    <r>
      <t>f</t>
    </r>
    <r>
      <rPr>
        <sz val="9"/>
        <color indexed="8"/>
        <rFont val="Arial"/>
        <family val="2"/>
      </rPr>
      <t xml:space="preserve"> 168,3 x 4,5 x 100 mm</t>
    </r>
  </si>
  <si>
    <t>VVG41.14, DN 15, kvs=1.6 m3/h</t>
  </si>
  <si>
    <t>NP 16</t>
  </si>
  <si>
    <t>NP 10</t>
  </si>
  <si>
    <t>VVG41.11, DN 15, kvs=2.5 m3/h</t>
  </si>
  <si>
    <t>UPE 32-60 180</t>
  </si>
  <si>
    <t xml:space="preserve"> - snaga: 40-100 W, 1x230 V</t>
  </si>
  <si>
    <t>UPS 25-60 180</t>
  </si>
  <si>
    <t xml:space="preserve"> - snaga: 90 W, 1x230 V</t>
  </si>
  <si>
    <t>Izrada i montaža proširenja za termometre,</t>
  </si>
  <si>
    <t>manometre i sl.</t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</si>
  <si>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60,3 x 2,9 x 200 mm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</si>
  <si>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60,3 x 2,9 x 250 mm</t>
    </r>
  </si>
  <si>
    <t>Izrada i montaža konzola i nosača cevnog razvoda</t>
  </si>
  <si>
    <t>po krovu od profilisanog čelika</t>
  </si>
  <si>
    <t>24.</t>
  </si>
  <si>
    <t>DN25</t>
  </si>
  <si>
    <t>DN32</t>
  </si>
  <si>
    <t>DN100</t>
  </si>
  <si>
    <t>DN125</t>
  </si>
  <si>
    <t>DN150</t>
  </si>
  <si>
    <t>DN40</t>
  </si>
  <si>
    <t>Izrada i montaža razdelnika i sabirnika,</t>
  </si>
  <si>
    <t xml:space="preserve"> - priključci : DN100x2; DN125X1;</t>
  </si>
  <si>
    <t xml:space="preserve"> - priključci : DN125x1;DN100x3;</t>
  </si>
  <si>
    <t>A. RADIJATORSKO GREJANJE</t>
  </si>
  <si>
    <t>A1. GREJNA TELA I PRIBOR</t>
  </si>
  <si>
    <t>prefabrikovanom izolacijom "Armaflex" ili slično</t>
  </si>
  <si>
    <t>ziranje celokupne cevne mreže podnog i</t>
  </si>
  <si>
    <t>radijatorskog grejanja</t>
  </si>
  <si>
    <t>ziranje celokupne cevne mreže razvoda hladne</t>
  </si>
  <si>
    <t>vode.</t>
  </si>
  <si>
    <t>Izolacija cevnog razvoda po krovu objekta, od</t>
  </si>
  <si>
    <t>Ukupno E:</t>
  </si>
  <si>
    <t>rasladnih agregata do prostorije</t>
  </si>
  <si>
    <t>balans ventila na predviđene</t>
  </si>
  <si>
    <t>pozicije iz proračuna</t>
  </si>
  <si>
    <t>tip RAK-TW1000</t>
  </si>
  <si>
    <t>Komplet sa priključcima za merenje.</t>
  </si>
  <si>
    <t>tip: McEnergy HPI Extension 144.3</t>
  </si>
  <si>
    <t>* nominalni rashladni kapacitet 495 kW</t>
  </si>
  <si>
    <t>* boost rashladni kapacitet  603 kW</t>
  </si>
  <si>
    <t xml:space="preserve">* boost grejni kapacitet 657 kW                                         </t>
  </si>
  <si>
    <t xml:space="preserve">* nominalni grejni kapacitet 515 kW                                         </t>
  </si>
  <si>
    <t>* regulacija opterećenja 9-100%</t>
  </si>
  <si>
    <t>tip: McEnergy HPI Extension 153.3</t>
  </si>
  <si>
    <t>* Gradno = 5735 kg</t>
  </si>
  <si>
    <t>* Gradno = 5495 kg</t>
  </si>
  <si>
    <t>Komplet sa puštanjem u rad, garancijom.</t>
  </si>
  <si>
    <t>* nominalni rashladni kapacitet 512 kW</t>
  </si>
  <si>
    <t>* boost rashladni kapacitet  636 kW</t>
  </si>
  <si>
    <t xml:space="preserve">* nominalni grejni kapacitet 542 kW                                         </t>
  </si>
  <si>
    <t xml:space="preserve">* boost grejni kapacitet 710 kW                                         </t>
  </si>
  <si>
    <r>
      <t>tip.  VFG2 , Kvs = 80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/h. </t>
    </r>
  </si>
  <si>
    <r>
      <t>tip. VFQ2 , Kvs = 80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/h. </t>
    </r>
  </si>
  <si>
    <t>Ispitivanje vazdušne propustljivosti prostora, u sve-</t>
  </si>
  <si>
    <t>PREDMER I PREDRAČUN - faza I</t>
  </si>
  <si>
    <t>Ukupno FAZA I:</t>
  </si>
  <si>
    <t xml:space="preserve">Montaža toplotnih pumpi je na krovu objekta </t>
  </si>
  <si>
    <t>visine 30 m.</t>
  </si>
  <si>
    <t>grejanja, koja u svom kompletu sadrži:</t>
  </si>
  <si>
    <t>Komplet sa priključcima za merenje</t>
  </si>
  <si>
    <t>za potrebe instalacije ventilacije - ventilac. Komora.</t>
  </si>
  <si>
    <t>tip Cocon QFC</t>
  </si>
  <si>
    <t>DN 40 ; 0-6000 l/h</t>
  </si>
  <si>
    <t>Nabavka i montaža elektromotornog pogona za</t>
  </si>
  <si>
    <t>Cocon Q ventile, "Oventrop" ili slično.</t>
  </si>
  <si>
    <t>EM</t>
  </si>
  <si>
    <t>kat.br. 1012700</t>
  </si>
  <si>
    <t>kat.br. 1158030</t>
  </si>
  <si>
    <t>ERE-ERC 80 litara</t>
  </si>
  <si>
    <t xml:space="preserve"> - zapremina: 80 litara/10bar</t>
  </si>
  <si>
    <t xml:space="preserve"> - priključak: DN25</t>
  </si>
  <si>
    <t>(za 39 gr. Tela)</t>
  </si>
  <si>
    <t>Predpodešavanje automatskih regulatora protoka i</t>
  </si>
  <si>
    <t>Za 0-10 V, analog, za potrebe povezivanja klima komora.</t>
  </si>
  <si>
    <t>(za 608 gr. Tela)</t>
  </si>
  <si>
    <t>DN 200 NP10</t>
  </si>
  <si>
    <t xml:space="preserve"> - grejač vodenog dela isparivača do -28oC</t>
  </si>
  <si>
    <t xml:space="preserve"> - grejači ulja svakog kompresora</t>
  </si>
  <si>
    <t xml:space="preserve"> - elektronski ekspanzioni ventili</t>
  </si>
  <si>
    <t xml:space="preserve"> - zaporni ventili na potisnoj i usisnoj strani kompresora</t>
  </si>
  <si>
    <t xml:space="preserve"> - brojač radnih časova svakog kompresora</t>
  </si>
  <si>
    <t>Dodatna oprema:</t>
  </si>
  <si>
    <t>Standardna oprema:</t>
  </si>
  <si>
    <t xml:space="preserve"> - regulacija broja obrtaja ventilatora</t>
  </si>
  <si>
    <t xml:space="preserve"> - flow switch</t>
  </si>
  <si>
    <t xml:space="preserve"> - manometar niskog pritiska</t>
  </si>
  <si>
    <t xml:space="preserve"> - antivibracioni opružni oslonci</t>
  </si>
  <si>
    <t xml:space="preserve"> - cirkulaciona puma</t>
  </si>
  <si>
    <t xml:space="preserve"> - ventil sigurnosti</t>
  </si>
  <si>
    <t xml:space="preserve">Isporuka i montaža vazduhom hlađenog agregata - termo pumpe za spoljašnju montažu sa navojnim kompresorima proizvod "McQuay" -Italy ili ekvivalentno, koji radi u sistemu toplotne pumpe, u "standardnoj" izvedbi. Kompletno sa bakarnim cevima, izolacijom Armafleks, freonom HFC 134-a, sitnim potrošnim materijalom, elektro kablom za unutrašnje povezivanje. Uz  agregat se isporučuje i pripadajući hidraulički modul (u okviru koga se isporučuje cirkulaciona pumpa za hladnu/toplu vodu odgovarajućeg kapaciteta,  sigurnosni ventil, ventil za punjenje, ventil za pražnjenje, flow switch, sigurnosni elektro grejač isparivača i sva prateća merna, zaporna i sigurnosna armatura). Bez buffer tanka. 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</si>
  <si>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primar/sekundar: 36.17/19.3 kPa</t>
    </r>
  </si>
  <si>
    <t xml:space="preserve"> - Q = 538 kW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</si>
  <si>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primar/sekundar: 37.7/29.2 kPa</t>
    </r>
  </si>
  <si>
    <r>
      <t xml:space="preserve"> - sekundar ulaz/izlaz: 50/40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</si>
  <si>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 xml:space="preserve"> - napor: 155 kPa</t>
  </si>
  <si>
    <t xml:space="preserve"> - napor: 20.943 kPa</t>
  </si>
  <si>
    <t xml:space="preserve"> - napor: 18.519 kPa</t>
  </si>
  <si>
    <t xml:space="preserve"> - protok: 2.89 m3/h</t>
  </si>
  <si>
    <t>Izolacija cevnog razvoda radijatorskog grejanja</t>
  </si>
  <si>
    <t>B. KLIMATIZACIJA</t>
  </si>
  <si>
    <t>B1. GREJNA/RASHLADNA TELA I PRIBOR</t>
  </si>
  <si>
    <t>C. PRIMARNA PODSTANICA</t>
  </si>
  <si>
    <t>D. SEKUNDARNA PODSTANICA</t>
  </si>
  <si>
    <t>D1. SEKUNDARNA PODSTANICA 1</t>
  </si>
  <si>
    <t>D2. SEKUNDARNA PODSTANICA 5</t>
  </si>
  <si>
    <t>D3. SEKUNDARNA PODSTANICA 8</t>
  </si>
  <si>
    <t>D4. SEKUNDARNA PODSTANICA 9</t>
  </si>
  <si>
    <t>E. OSTALI RADOVI</t>
  </si>
  <si>
    <t>Ukupno B2:</t>
  </si>
  <si>
    <t>Ukupno C:</t>
  </si>
  <si>
    <t>Ukupno D1:</t>
  </si>
  <si>
    <t>Ukupno D2:</t>
  </si>
  <si>
    <t>Ukupno D3:</t>
  </si>
  <si>
    <t>Ukupno D4:</t>
  </si>
  <si>
    <t>FWF 02</t>
  </si>
  <si>
    <t>FWF 03</t>
  </si>
  <si>
    <t>FWF 04</t>
  </si>
  <si>
    <t>units) za kasetnu ugradnju. Proizvod "DAIKIN"</t>
  </si>
  <si>
    <t>units) za parapetnu ugradnju. Proizvod "DAIKIN"</t>
  </si>
  <si>
    <t>FW 04CT</t>
  </si>
  <si>
    <t>FW 06CT</t>
  </si>
  <si>
    <t>FW 08CT</t>
  </si>
  <si>
    <t>BILL OF QUANTITIES AND COST ESTIMATE - Phase I</t>
  </si>
  <si>
    <t>količina/ Quantity</t>
  </si>
  <si>
    <t>Description of equipment and works</t>
  </si>
  <si>
    <t>br./Item</t>
  </si>
  <si>
    <t>kom./pcs</t>
  </si>
  <si>
    <t>Recapitulation</t>
  </si>
  <si>
    <t>Total PHASE I:</t>
  </si>
  <si>
    <t>E. OTHER WORKS</t>
  </si>
  <si>
    <t>Total E:</t>
  </si>
  <si>
    <t>Total A1:</t>
  </si>
  <si>
    <t>Total B1:</t>
  </si>
  <si>
    <t>Total A2:</t>
  </si>
  <si>
    <t>Ukupno A2:</t>
  </si>
  <si>
    <t>Total B2:</t>
  </si>
  <si>
    <t>Total C:</t>
  </si>
  <si>
    <t>Total D1:</t>
  </si>
  <si>
    <t>Total D2:</t>
  </si>
  <si>
    <t>Total D3:</t>
  </si>
  <si>
    <t>Total D4:</t>
  </si>
  <si>
    <t xml:space="preserve"> A. RADIATOR HEATING</t>
  </si>
  <si>
    <t xml:space="preserve"> A1. HEATING UNITS AND ACCESSORIES</t>
  </si>
  <si>
    <t>A2. PIPEWORK AND ACCESSORIES</t>
  </si>
  <si>
    <t>B. AIR-CONDITIONING</t>
  </si>
  <si>
    <t>B1. HEATING/COOLING UNITS AND ACCESSORIES</t>
  </si>
  <si>
    <t>B2. PIPEWORK AND ACCESSORIES</t>
  </si>
  <si>
    <t>C. PRIMARY SUBSTATION</t>
  </si>
  <si>
    <t>D. SECONDARY SUBSTATION</t>
  </si>
  <si>
    <t>D1. SECONDARY SUBSTATION 1</t>
  </si>
  <si>
    <t>D2. SECONDARY SUBSTATION 5</t>
  </si>
  <si>
    <t>D3. SECONDARY SUBSTATION 8</t>
  </si>
  <si>
    <t>D4. SECONDARY SUBSTATION 9</t>
  </si>
  <si>
    <t>A. RADIATOR HEATING</t>
  </si>
  <si>
    <t>A1. HEATING UNITS AND ACCESSORIES</t>
  </si>
  <si>
    <t>tip/type</t>
  </si>
  <si>
    <t>tip/type:</t>
  </si>
  <si>
    <t>2. Purchase and installation of thermostatic heads, product of 'Oventrop', or equivalent.</t>
  </si>
  <si>
    <t>3. Purchase and installation of straight thermostatic radiator valves, with double regulation, product of 'Oventrop', or equivalent.</t>
  </si>
  <si>
    <t>4. Purchase and installation of radiator lockshield valves, product of 'Oventrop', or equivalent.</t>
  </si>
  <si>
    <t>6. Fabrication and installation of double connection radiator fitting.</t>
  </si>
  <si>
    <t xml:space="preserve">1. Purchase and installation of hot and cold water black piping distribution network. </t>
  </si>
  <si>
    <t>2. Binding, welding and other auxiliary supplies, pipe bends, oxygen, acetylene, hangers etc., 50% from previous item unit rate.</t>
  </si>
  <si>
    <t>6. Purchase and installation of ball valves with threaded fittings, NP6.</t>
  </si>
  <si>
    <t>7. Purchase and installation of automatic flow control and balance valves, 'Oventrop' or equivalent, equipped with measuring components.</t>
  </si>
  <si>
    <t xml:space="preserve"> - fittings: DN100  NP25</t>
  </si>
  <si>
    <t xml:space="preserve"> - w/l/h =450/1386/1261</t>
  </si>
  <si>
    <t xml:space="preserve"> - weight: 674 kg</t>
  </si>
  <si>
    <t xml:space="preserve"> - weight: 692 kg</t>
  </si>
  <si>
    <t>kompl./set</t>
  </si>
  <si>
    <t>12. Purchase and installation of rubber flanged expansion joints for reducing vibration transmission, product of 'ELAFLEX', or equivalent.</t>
  </si>
  <si>
    <r>
      <t xml:space="preserve"> - primary fluid - glycol 30% in/out: 7/12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</si>
  <si>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r>
      <t xml:space="preserve"> - secondary fluid - water in/out: 14/9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</si>
  <si>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primary/secondary: 36.17/19.3 kPa</t>
    </r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</si>
  <si>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primary/secondary: 37.7/29.2 kPa</t>
    </r>
  </si>
  <si>
    <t>9. Purchase and installation of automatic flow control and balance valves, 'Oventrop' or equivalent; equipped with ventilation unit measuring components.</t>
  </si>
  <si>
    <t>8. Purchase and installation of Cocon QTZ valves electrothermal actuator, 'Oventrop' or equivalent. For 220V, digital, 2 point, on/off.</t>
  </si>
  <si>
    <t>10. Purchase and installation of Cocon Q valves electrothermal actuator, 'Oventrop' or equivalent. For 0-10V, analog, for networking of air-conditioning units.</t>
  </si>
  <si>
    <t>13. Purchase and installation of ball valves with flanged fittings, NP10.</t>
  </si>
  <si>
    <t>14. Purchase and installation of ball valves with threaded fittings, NP10</t>
  </si>
  <si>
    <t>butterfly  DN 150</t>
  </si>
  <si>
    <t>5. Fabrication and installation of double fan coil fittings. Fittings are fabricated from flexible heavy duty hoses and necessary shore accessories, of appropriate dimensions.</t>
  </si>
  <si>
    <t xml:space="preserve"> - volume: 80 lit/10bar</t>
  </si>
  <si>
    <t>ERE-ERC 80 lit</t>
  </si>
  <si>
    <t xml:space="preserve"> - fitting: DN25</t>
  </si>
  <si>
    <t>5. Purchase and installation of NP 16 repulsive valve.</t>
  </si>
  <si>
    <t>4. Purchase and installation of impurity strainer, NP 16 flange included.</t>
  </si>
  <si>
    <t>6. Purchase and installation of manometer,  f 160 mm, measuring range:</t>
  </si>
  <si>
    <t>7. Purchase and installation of encapsulated mercury thermometer, straight, measuring range:</t>
  </si>
  <si>
    <t>8. Purchase and installation of black heat sleeves.</t>
  </si>
  <si>
    <t>9. Fabrication and installation of pipe widenings (for manometers, thermometers, connections and collectors), in following sizes:</t>
  </si>
  <si>
    <t>1. Purchase and installation of hot and cold water black piping distribution network, JUS C.B5.221</t>
  </si>
  <si>
    <t xml:space="preserve">3. Purchase and installation of stiff PVC piping for central condensate drain. </t>
  </si>
  <si>
    <t>4. Fastening, joint and sealing supplies, PVC piping , elbows, T-profiles, etc., 40% from previous item unit rate.</t>
  </si>
  <si>
    <t>5. Purchase and installation of (closed) membrane expansion vessel, 'ELBI' or equivalent.</t>
  </si>
  <si>
    <t>7. Purchase and installation of ball valves with thread fittings, NP 10</t>
  </si>
  <si>
    <t>15. Fabrication and installation of air exhaust vessel.</t>
  </si>
  <si>
    <t>6. Fabrication and installation of air exhaust vessel.</t>
  </si>
  <si>
    <t>8. Fabrication and installation of consoles and piping network carriers, along profiled steel roof.</t>
  </si>
  <si>
    <t>16. Purchase and installation of ethylene-glycol discharge reservoir, volume 2000 lit.</t>
  </si>
  <si>
    <t xml:space="preserve">type: VFG2 , Kvs = 80 m3/h. </t>
  </si>
  <si>
    <t xml:space="preserve">type: VFQ2 , Kvs = 80 m3/h. </t>
  </si>
  <si>
    <t>type: McEnergy HPI Extension 153.3</t>
  </si>
  <si>
    <t>type: McEnergy HPI Extension 144.3</t>
  </si>
  <si>
    <t>* boost cooling capacity 603 kW</t>
  </si>
  <si>
    <t>* nominal cooling capacity 495 kW</t>
  </si>
  <si>
    <t>* nominal heating capacity 515 kW</t>
  </si>
  <si>
    <t>* boost heating capacity 657 kW</t>
  </si>
  <si>
    <t>* load control 9-100 %</t>
  </si>
  <si>
    <t>* pumpa tip/pump type: SPK 9 ; 114.2 kPa ; 91.9 m3/h ; 7.5 kW ; 3x400 V</t>
  </si>
  <si>
    <t xml:space="preserve"> - circulation pump</t>
  </si>
  <si>
    <t xml:space="preserve"> - safety valve</t>
  </si>
  <si>
    <t xml:space="preserve"> - low pressure manometer</t>
  </si>
  <si>
    <t>Additional equipment:</t>
  </si>
  <si>
    <t xml:space="preserve"> - antivibrational spring support</t>
  </si>
  <si>
    <t>Standard equipment:</t>
  </si>
  <si>
    <t xml:space="preserve"> - oil heaters for each compressor</t>
  </si>
  <si>
    <t xml:space="preserve"> - water part evaporator heater up to -28oC</t>
  </si>
  <si>
    <t>* nominal cooling capacity 512 kW</t>
  </si>
  <si>
    <t>* boost cooling capacity 636 kW</t>
  </si>
  <si>
    <t>* nominal heating capacity 542 kW</t>
  </si>
  <si>
    <t>* boost heating capacity 710 kW</t>
  </si>
  <si>
    <t>* pumpa tip/pump type: SPK 10 ; 117.2 kPa ; 96.07 m3/h ; 11 kW ; 3x400 V</t>
  </si>
  <si>
    <t>10. Fabrication and installation of consoles and primary substation carriers, from profiled steel.</t>
  </si>
  <si>
    <t>11. Purchase and installation of primary substation black piping, binding, welding supplies and other accessories inclusive.</t>
  </si>
  <si>
    <t>13. Cleaning with a steel brush and double red lead coating of all primary substation piping.</t>
  </si>
  <si>
    <r>
      <t xml:space="preserve"> - primary fluid in/out: 150/70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</si>
  <si>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r>
      <t xml:space="preserve"> - secondary fluid in/out: 50/40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</si>
  <si>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 xml:space="preserve"> - fittings: DN65/100  NP25/NP6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</si>
  <si>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primary/secondary: 1/19.8 kPa</t>
    </r>
  </si>
  <si>
    <t xml:space="preserve"> - w/l/h =365/190/1130</t>
  </si>
  <si>
    <t xml:space="preserve"> - weight: 175 kg</t>
  </si>
  <si>
    <t xml:space="preserve"> - flow: 83.37 m3/h</t>
  </si>
  <si>
    <t xml:space="preserve"> - pressure: 146.816 kPa</t>
  </si>
  <si>
    <t xml:space="preserve"> - power: 11 kW, 3x400 V</t>
  </si>
  <si>
    <t>ERE-ERC 500 lit</t>
  </si>
  <si>
    <t xml:space="preserve"> - volume: 500 lit/10bar</t>
  </si>
  <si>
    <t xml:space="preserve"> - fitting: DN32</t>
  </si>
  <si>
    <t>NP16                   DN 15</t>
  </si>
  <si>
    <t>NP10                   DN 15</t>
  </si>
  <si>
    <t>NP10                 DN 150</t>
  </si>
  <si>
    <t>tip/type: Cocon QTZ</t>
  </si>
  <si>
    <t xml:space="preserve"> - fittings: DN100x2; DN125X1;</t>
  </si>
  <si>
    <t>15. Purchase and installation of black heat sleeves.</t>
  </si>
  <si>
    <t>13. Fabrication and installation of air exhaust vessel.</t>
  </si>
  <si>
    <t>11. Purchase and installation of impurity strainer, NP 10 flange included.</t>
  </si>
  <si>
    <t>NP10                  DN 150</t>
  </si>
  <si>
    <t>NP16                    DN 32</t>
  </si>
  <si>
    <t>10. Purchase and installation of automatic flow control and balance valves, 'Oventrop' or equivalent.</t>
  </si>
  <si>
    <t>6. Purchase and installation of ball valves with thread fitting</t>
  </si>
  <si>
    <t>7. Purchase and installation of butterly valves with flanged fittings.</t>
  </si>
  <si>
    <t>5. Purchase and installation of spring safety valves, 'Prescor' or equivalent.</t>
  </si>
  <si>
    <t>4. Purchase and installation of (closed) membrane expansion vessel, 'ELBI' or equivalent.</t>
  </si>
  <si>
    <t>3. Purchase and installation of rubber flanged expansion joints for reducing vibration transmission, product of 'ELAFLEX', or equivalent.</t>
  </si>
  <si>
    <t>17. Purchase and installation of secondary substation black piping.</t>
  </si>
  <si>
    <t>18. Binding, welding and other auxiliary supplies, pipe bends, oxygen, acetylene, hangers etc., 50% from previous item unit rate.</t>
  </si>
  <si>
    <t>Izolacija cevnog razvoda hladne vode prefabrikovanom izolacijom "Armaflex-AC" ili slično po metru dužine cevi.</t>
  </si>
  <si>
    <t>9. Purchase and installation of irreversible valve, with flanged NP16 fitting.</t>
  </si>
  <si>
    <t>8. Purchase and installation of butterfly damper with flanged NP16 fittings.</t>
  </si>
  <si>
    <t>NP16                    DN 25</t>
  </si>
  <si>
    <t>NP10                   DN 150</t>
  </si>
  <si>
    <t>NP16                    DN 40</t>
  </si>
  <si>
    <t>fine-tuned and put into operation.</t>
  </si>
  <si>
    <t>20. Purchase and installation of consoles and substation carriers, fabricated from profiled steel.</t>
  </si>
  <si>
    <t>14. Purchase and installation of metal encapsulated mercury thermometer, straight, measuring range 0-130 oC</t>
  </si>
  <si>
    <t xml:space="preserve">19. Purchase and installation of heating automation system, which includes: </t>
  </si>
  <si>
    <t>type QAE2120.010</t>
  </si>
  <si>
    <t xml:space="preserve"> - electromotor. 1x230 V</t>
  </si>
  <si>
    <t>22. Cleaning with a steel brush and double red lead coating of all substation piping.</t>
  </si>
  <si>
    <t>15. 4cm mineral wool insulation of primary substation piping, coated in Al-sheet metal.</t>
  </si>
  <si>
    <t>23. 4cm mineral wool insulation of primary substation piping, coated in Al-sheet metal, or equivalent.</t>
  </si>
  <si>
    <t>24. Cold water piping insulation, from prefabricated 'Armaflex-AC' or equivalent, per m' of piping.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</si>
  <si>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primary/secondary: 1/18.8 kPa</t>
    </r>
  </si>
  <si>
    <t xml:space="preserve"> - w/l/h =450/250/1130</t>
  </si>
  <si>
    <t xml:space="preserve"> -weight: 220 kg</t>
  </si>
  <si>
    <t xml:space="preserve"> - flow: 87.19 m3/h</t>
  </si>
  <si>
    <t xml:space="preserve"> - pressure: 155 kPa</t>
  </si>
  <si>
    <t>7. Purchase and installation of black heat sleeves.</t>
  </si>
  <si>
    <t>8. Fabrication and installation of air exhaust vessel.</t>
  </si>
  <si>
    <t>13. Cleaning with a steel brush and double red lead coating of all substation piping.</t>
  </si>
  <si>
    <t>2. Cleaning with a steel brush and double red lead coating of all floor and radiator heating piping.</t>
  </si>
  <si>
    <t>9. Binding, welding and other auxiliary supplies, pipe bends, oxygen, acetylene, hangers etc., 50% from previous item unit rate.</t>
  </si>
  <si>
    <t>10. Binding, welding and other auxiliary supplies, pipe bends, oxygen, acetylene, hangers etc., 50% from previous item unit rate.</t>
  </si>
  <si>
    <t>8. Purchase and installation of secondary substation black piping.</t>
  </si>
  <si>
    <t>9. Purchase and installation of secondary substation black piping.</t>
  </si>
  <si>
    <t>type RAK-TW1000</t>
  </si>
  <si>
    <t xml:space="preserve"> - fittings : DN125x1;DN100x3;</t>
  </si>
  <si>
    <t>20.  Purchase and installation of consoles and substation carriers, fabricated from profiled steel.</t>
  </si>
  <si>
    <t>12.  Purchase and installation of consoles and substation carriers, fabricated from profiled steel.</t>
  </si>
  <si>
    <t xml:space="preserve"> - flow: 0.55 m3/h</t>
  </si>
  <si>
    <t xml:space="preserve"> - pressure: 20.943 kPa</t>
  </si>
  <si>
    <t xml:space="preserve"> - power: 90 W, 1x230 V</t>
  </si>
  <si>
    <t xml:space="preserve"> - flow: 2.89 m3/h</t>
  </si>
  <si>
    <t xml:space="preserve"> - pressure: 18.519 kPa</t>
  </si>
  <si>
    <t xml:space="preserve"> - power: 40-100 W, 1x230 V</t>
  </si>
  <si>
    <t xml:space="preserve">11.  Purchase and installation of heating automation system, including: </t>
  </si>
  <si>
    <t xml:space="preserve">11. Purchase and installation of heating automation system, including: </t>
  </si>
  <si>
    <t xml:space="preserve">19. Purchase and installation of heating automation system, including: </t>
  </si>
  <si>
    <t>5. Cleaning with a steel brush and double red lead coating of cold water distribution piping.</t>
  </si>
  <si>
    <t>6. Purchase and installation of ball valves with thread fitting.</t>
  </si>
  <si>
    <t>2. Purchase and installation of ball valves with thread fitting</t>
  </si>
  <si>
    <t>14.  Purchase and installation of metal encapsulated mercury thermometer, straight, measuring range 0-130 oC.</t>
  </si>
  <si>
    <t>6.  Purchase and installation of metal encapsulated mercury thermometer, straight, measuring range 0-130 oC.</t>
  </si>
  <si>
    <t>NP 10                  DN 25</t>
  </si>
  <si>
    <t>NP 16                  DN 15</t>
  </si>
  <si>
    <t>3. Purchase and installation of butterfly damper with flanged NP16 fittings.</t>
  </si>
  <si>
    <t>10. Fabrication and installation of pipe widenings for manometers, thermometers, etc.</t>
  </si>
  <si>
    <t>14. 4cm mineral wool insulation of primary substation piping, coated in Al-sheet metal, or equivalent.</t>
  </si>
  <si>
    <t>Bojenje  vidljive cevne mreže podnog i radijatorskog grejanja belim radijator lakom u dva premaza.</t>
  </si>
  <si>
    <t>sačiniti zapisnik od strane izvođača radova, nadzornog organa i investitora.</t>
  </si>
  <si>
    <t>12. Purchase and installation of f100 manometer with DN15 three-way tap; measuring range 0-6 bar.</t>
  </si>
  <si>
    <t>5. Purchase and installation of f100 manometer with DN15 three-way tap; measuring range 0-6 bar.</t>
  </si>
  <si>
    <t>21. Fabrication of concrete foundation block, size 750x750x350 mm. Top surface with anchoring for circulation pump steel platform, weight 350kg. Concrete block mounted on four anti vibration spirng mounts.</t>
  </si>
  <si>
    <t>With putting into operation, warranty.</t>
  </si>
  <si>
    <t xml:space="preserve">3. Coating of exposed floor and radiator heating piping in white radiator varnish, two layers. </t>
  </si>
  <si>
    <t>4. Insulation of cold water piping distribution network, with prefabricated 'Armaflex-AC' or equivalent, per m' of piping.</t>
  </si>
  <si>
    <t>paušalno/ lump sum</t>
  </si>
  <si>
    <t>litara/lit</t>
  </si>
  <si>
    <t>17. Preparatory and finishing works, with installation handover; transport costs.</t>
  </si>
  <si>
    <t>13. Purchase and filling of installation with ethylene-glycol 30% and water mix.</t>
  </si>
  <si>
    <t>8. Production and exhibiting or framed technological diagram, on a prominent surface in the heating substation.</t>
  </si>
  <si>
    <t>14. Flushing of piping system with cold water, multiple times, until clear water exits. The contractor, supervising authority and investor are to produce a work log.</t>
  </si>
  <si>
    <t>7. Making of wall and floor slab hatches, with installation of distribution piping ribbed PVC framing, on breaches.</t>
  </si>
  <si>
    <t>12. System pressure testing, Ppr=Prad+2 water pressure, 6 hours exposure, 24 hours monitoring. The contractor, supervising authority and investor are to produce a test log, upon testing.</t>
  </si>
  <si>
    <t>16. Testing and measuring of exteral wall thermal insulation quality, according to JUS U.J5.062. The contractor, installation subcontractor and central heating installation subcontractor are to produce a written report on works.</t>
  </si>
  <si>
    <t>15. Room air permeability testing, all in accordance with JUS U.J5.100. The contractor, carpentry subcontractor and central heating installation subcontractor are to produce a written report on works.</t>
  </si>
  <si>
    <t xml:space="preserve"> - hour run meter per compressor</t>
  </si>
  <si>
    <t xml:space="preserve"> - low pressure side manometer</t>
  </si>
  <si>
    <t xml:space="preserve"> - discharge/suction line shut-off valves</t>
  </si>
  <si>
    <t xml:space="preserve"> - electronic expansion device</t>
  </si>
  <si>
    <t xml:space="preserve"> - fan speed control device</t>
  </si>
  <si>
    <t xml:space="preserve">17. Delivery and installation of air-ccoled chiller - outdoor installation thermal pump, with inverted driven screw compressors, product of ''McQuay", Italy or equivalent; operating in a heat pump system, standard. With copper piping, 'Armaflex' insulation, HFC 134 freon, supply material, electric cable for internal wiring. Chiller delivered with corresponding hydraulic module (including: cold/hot water circulation pump of appropriate capacity, afety valve, fill valve, discharge valve, flow switch, safety electric evaporator heater and all measuring, sealing and safety equipment). Without buffer tank. </t>
  </si>
  <si>
    <t>Heat pump installation is on building's roof (30m height).</t>
  </si>
  <si>
    <t>veličina/ Unit</t>
  </si>
  <si>
    <t>Izolacija cevnog razvoda hladne vode prefabrikovanom izolacijom "Armaflex-AF" tip AF-4 ili slično po metru dužine cevi.</t>
  </si>
  <si>
    <t>AF-4-114</t>
  </si>
  <si>
    <t>AF-4-140</t>
  </si>
  <si>
    <t>AF-4-168</t>
  </si>
  <si>
    <t>24. Cold water piping insulation, from prefabricated 'Armaflex-AC' type AF-4 or equivalent, per m' of piping.</t>
  </si>
  <si>
    <t>AF-4-114 (23,5 mm)</t>
  </si>
  <si>
    <t>AF-4-140 (24,5 mm)</t>
  </si>
  <si>
    <t>AF-4-168 (25 mm)</t>
  </si>
  <si>
    <t>NP10                        DN 15</t>
  </si>
  <si>
    <t>AF-4-028 (19 mm)</t>
  </si>
  <si>
    <t>AF-4-035 (19,5 mm)</t>
  </si>
  <si>
    <t>AF-4-042 (20,5 mm)</t>
  </si>
  <si>
    <t>AF-4-048 (21 mm)</t>
  </si>
  <si>
    <t>AF-4-060 (21,5 mm)</t>
  </si>
  <si>
    <t>AF-4-076 (22 mm)</t>
  </si>
  <si>
    <t>AF-4-089 (22,5 mm)</t>
  </si>
  <si>
    <t>TL-22/9</t>
  </si>
  <si>
    <t>TL-28/9</t>
  </si>
  <si>
    <t>TL-35/9</t>
  </si>
  <si>
    <t>TL-42/9</t>
  </si>
  <si>
    <t>TL-48/9</t>
  </si>
  <si>
    <t>TL-60/9</t>
  </si>
  <si>
    <t>po metru dužine cevi, 9mm.</t>
  </si>
  <si>
    <t>1. Insulation of piping distribution network, with prebaricated 'Armaflex' insulation, or equivalent, per m' of piping, 9 mm.</t>
  </si>
  <si>
    <t xml:space="preserve">ukupno /Amount </t>
  </si>
  <si>
    <t xml:space="preserve">jed.cena/   Rate </t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</si>
  <si>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114.1 x 3.6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</si>
  <si>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139.7 x 4.0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</si>
  <si>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168.3 x 4.5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</si>
  <si>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21.3 x 2.0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</si>
  <si>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26.9 x 2.3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</si>
  <si>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33.7 x 2.6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</si>
  <si>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42.4 x 2.9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</si>
  <si>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48.3 x 2.9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</si>
  <si>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60.3 x 2.9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</si>
  <si>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76.1 x 2.9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</si>
  <si>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88.9 x 3.2</t>
    </r>
  </si>
  <si>
    <t xml:space="preserve">9. Fine-tuning of double regulation valves to project specifications (for 39 g of Body) </t>
  </si>
  <si>
    <t>10. Fine-tuning of automatic flow controls and balance valves to project specified positions. (for 608 g of Body)</t>
  </si>
  <si>
    <t>ra "JUGOTERM" ili slično komplet sa čepovima i</t>
  </si>
  <si>
    <t>1. Purchase and installation of steel panel radiator units, product of 'JUGOTERM'  or equivalent., with plugs and bleeder valves.</t>
  </si>
  <si>
    <t>radijatore  ili slično.</t>
  </si>
  <si>
    <t>5. Purchase and installation of JUGOTERM radiator carriers  or equivalent..</t>
  </si>
  <si>
    <t>Yapan  ili slično, obavezno sa pumpicom i tacnom za kondenzat.</t>
  </si>
  <si>
    <t>2. Purchase and installation of ventilator convector (fan-coil) units for cassette installation. Product of 'DAIKIN', Japan  or equivalent., mandatory with condensate pump and drain tray. Standard three-speed ventilator/ (winter/summer) switch room thermostat included. Fan coil unit fitted for two-pipe system. Four direction wind spliting casing included.</t>
  </si>
  <si>
    <t>Yapan ili slično, obavezno sa tacnom za kondenzat. U sklopu</t>
  </si>
  <si>
    <t>3. Purchase and installation of ventilator convector (fan-coil) units for wall installation; Product of 'DAIKIN', Japan  or equivalent., mandatory with condensate drain tray. Standard three-speed ventilator/ (winter/summer) switch room thermostat included. Fan coil unit fitted for two-pipe system.</t>
  </si>
  <si>
    <t>Nabavka i montaža pločastog izmenjivača toplote, komplet sa izolacijom proiozvod "DANFOSS" ili slično, sledećih tehničkih karakteristika:</t>
  </si>
  <si>
    <t>11. Purchase and installation of  insulated panel heat exchanger, product of 'DANFOSS'  or equivalent., following specifications:</t>
  </si>
  <si>
    <t>zije DN 80, NP 25 proizvodnje "DANFOSS"  ili slično.</t>
  </si>
  <si>
    <t>1. Purchase and installation of pressure control, DN 80, NP 25, product of 'DANFOSS'  or equivalent.. Application up to 140 oC working water temperature.</t>
  </si>
  <si>
    <t>zije DN 80, NP 25 proizvodnje "DANFOSS" ili slično</t>
  </si>
  <si>
    <t>2. Purchase and installation of flow control, DN 80, NP 25, product of 'DANFOSS'  or equivalent.. Application up to 140 oC working water temperature.</t>
  </si>
  <si>
    <t>"DANFOSS" ili slično, tip. SAID 25,</t>
  </si>
  <si>
    <t>3. Purchase and installation of sping safety valve, dimensions DN, NP 16, product of 'DANFOSS'  or equivalent., type SAID 25, maximum flow Qmax=4,5 m3/h, for pressures 3-11 bar. Application up to 140 oC water working temperature.</t>
  </si>
  <si>
    <t xml:space="preserve">Kamstrup ili slično tip Multical 601-C </t>
  </si>
  <si>
    <t>sa meračem protoka Ultraflow 65-R</t>
  </si>
  <si>
    <t>12. Purchase and installation of ultrasonic thermal energy meter, Kamstrup or equivalent, type Multical 601-C, with flow meter, Ultraflow 65-R</t>
  </si>
  <si>
    <t>u dva premaza, a točkove ventila plavom i</t>
  </si>
  <si>
    <t>nom zeleno-žutom bojom CHROMOS -62 ili slično</t>
  </si>
  <si>
    <t>14. 2 layer coating of primary substation elements in thermal resistant green-yellow paint, CHROMOS -62  or equivalent; valve wheels to be coated in blue and red.</t>
  </si>
  <si>
    <t>Nabavka i montaža pločastog izmenjivača toplote komplet sa izolacionom oblogom proiozvod "DANFOSS" ili slično, sledećih tehničkih karakteristika:</t>
  </si>
  <si>
    <t>1. Purchase and installation of insulated panel heat exchanger, product of 'DANFOSS'  or equivalent, with following technical specifications:</t>
  </si>
  <si>
    <t>"Grundfos" ili slično komplet sa prirubničkim</t>
  </si>
  <si>
    <t xml:space="preserve"> spojem NP10.</t>
  </si>
  <si>
    <t>2. Purchase and installation of 'Grundfos' or equivalent circulation pumps, with NP10 flanged fitting.</t>
  </si>
  <si>
    <t>komplet izolovani izolacijom "Armaflex-AC"</t>
  </si>
  <si>
    <t>16. Fabrication and installation of splitter/collector, insulated with 'Armaflex-AC'  or equivalent.</t>
  </si>
  <si>
    <t xml:space="preserve"> - senzor SPOLJNE temperature vazduha "SIEMENS" ili slično </t>
  </si>
  <si>
    <t xml:space="preserve"> - EXTERNAL air temperature sensor, produc of "SIEMENS"  or equivalent</t>
  </si>
  <si>
    <t xml:space="preserve"> - senzor temperature vode "SIEMENS" ili slično</t>
  </si>
  <si>
    <t xml:space="preserve"> - water temperature sensor, product of "SIEMENS"  or equivalent</t>
  </si>
  <si>
    <t xml:space="preserve"> - prolazni regulacioni ventil "Siemens" ili slično</t>
  </si>
  <si>
    <t xml:space="preserve"> - passage regulation valve, product of "Siemens"  or equivalent, with ALG 323 threaded fitting</t>
  </si>
  <si>
    <t xml:space="preserve"> - trokraki regulacioni ventil "Siemens" ili slično</t>
  </si>
  <si>
    <t xml:space="preserve"> - three way regulation valve, product of "Siemens"  or equivalent, with flanged fitting</t>
  </si>
  <si>
    <t>Izolacija cevnog razvoda hladne vode prefabrikovanom izolacijom "Armaflex-AF" ili slično tip AF-4 ili slično po metru dužine cevi.</t>
  </si>
  <si>
    <t>1.  Purchase and installation of insulated panel heat exchanger, product of 'DANFOSS'  or equivalent, with following specifications:</t>
  </si>
  <si>
    <t xml:space="preserve">"Grundfos" ili slično komplet sa prirubničkim </t>
  </si>
  <si>
    <t>spojem NP10.</t>
  </si>
  <si>
    <t>2. Purchase and installation of 'Grundfos' or equivalentcirculation pumps, with NP10 flanged fitting.</t>
  </si>
  <si>
    <t>16. Fabrication and installation of splitter/collector, insulated with 'Armaflex-AC'   or equivalent.</t>
  </si>
  <si>
    <t xml:space="preserve"> - water temperature sensor, product of "SIEMENS"   or equivalent</t>
  </si>
  <si>
    <t xml:space="preserve">  - passage regulation valve, product of "Siemens"  or equivalent, with ALG 323 threaded fitting</t>
  </si>
  <si>
    <t>"Grundfos" ili slično komplet sa navojnim spojem NP10.</t>
  </si>
  <si>
    <t>1. Purchase and installation of 'Grundfos' or equivalent circulation pumps, with NP10 threaded fitting.</t>
  </si>
  <si>
    <t xml:space="preserve"> - zaštitni termostat "SIEMENS" ili slično</t>
  </si>
  <si>
    <t xml:space="preserve"> - safety thermostate, "SIEMENS"  or equivalent</t>
  </si>
  <si>
    <t>1. Purchase and installation of 'Grundfos' circulation pumps, with NP10 threaded fitting   or equivalent.</t>
  </si>
  <si>
    <t>"Grundfos" komplet sa navojnim spojem NP10</t>
  </si>
  <si>
    <t>klima centrale izolacijom "Armaflex-AC" ili slično</t>
  </si>
  <si>
    <t>tip AF-4 u plaštu od Al-u lima ili slično po metru</t>
  </si>
  <si>
    <t>6. Insulation of piping distribution network along building roof, from chillers to air-contitioning unit, with 'Armaflex-AC' or equivalent type AF-4, coated in Al-sheet metal oe equivalent, per m' of piping.</t>
  </si>
  <si>
    <t>FWC 07BT</t>
  </si>
  <si>
    <t>FWC 08BT</t>
  </si>
  <si>
    <t>FWC09BT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</si>
</sst>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_);\(#,##0\ &quot;din.&quot;\)"/>
    <numFmt numFmtId="175" formatCode="#,##0\ &quot;din.&quot;_);[Red]\(#,##0\ &quot;din.&quot;\)"/>
    <numFmt numFmtId="176" formatCode="#,##0.00\ &quot;din.&quot;_);\(#,##0.00\ &quot;din.&quot;\)"/>
    <numFmt numFmtId="177" formatCode="#,##0.00\ &quot;din.&quot;_);[Red]\(#,##0.00\ &quot;din.&quot;\)"/>
    <numFmt numFmtId="178" formatCode="_ * #,##0_)\ &quot;din.&quot;_ ;_ * \(#,##0\)\ &quot;din.&quot;_ ;_ * &quot;-&quot;_)\ &quot;din.&quot;_ ;_ @_ "/>
    <numFmt numFmtId="179" formatCode="_ * #,##0_)\ _D_i_n_._ ;_ * \(#,##0\)\ _D_i_n_._ ;_ * &quot;-&quot;_)\ _D_i_n_._ ;_ @_ "/>
    <numFmt numFmtId="180" formatCode="_ * #,##0.00_)\ &quot;din.&quot;_ ;_ * \(#,##0.00\)\ &quot;din.&quot;_ ;_ * &quot;-&quot;??_)\ &quot;din.&quot;_ ;_ @_ "/>
    <numFmt numFmtId="181" formatCode="_ * #,##0.00_)\ _D_i_n_._ ;_ * \(#,##0.00\)\ _D_i_n_._ ;_ * &quot;-&quot;??_)\ _D_i_n_._ ;_ @_ "/>
    <numFmt numFmtId="182" formatCode="#,##0&quot;din.&quot;;\-#,##0&quot;din.&quot;"/>
    <numFmt numFmtId="183" formatCode="#,##0&quot;din.&quot;;[Red]\-#,##0&quot;din.&quot;"/>
    <numFmt numFmtId="184" formatCode="#,##0.00&quot;din.&quot;;\-#,##0.00&quot;din.&quot;"/>
    <numFmt numFmtId="185" formatCode="#,##0.00&quot;din.&quot;;[Red]\-#,##0.00&quot;din.&quot;"/>
    <numFmt numFmtId="186" formatCode="_-* #,##0&quot;din.&quot;_-;\-* #,##0&quot;din.&quot;_-;_-* &quot;-&quot;&quot;din.&quot;_-;_-@_-"/>
    <numFmt numFmtId="187" formatCode="_-* #,##0_d_i_n_._-;\-* #,##0_d_i_n_._-;_-* &quot;-&quot;_d_i_n_._-;_-@_-"/>
    <numFmt numFmtId="188" formatCode="_-* #,##0.00&quot;din.&quot;_-;\-* #,##0.00&quot;din.&quot;_-;_-* &quot;-&quot;??&quot;din.&quot;_-;_-@_-"/>
    <numFmt numFmtId="189" formatCode="_-* #,##0.00_d_i_n_._-;\-* #,##0.00_d_i_n_._-;_-* &quot;-&quot;??_d_i_n_._-;_-@_-"/>
    <numFmt numFmtId="190" formatCode="0.0"/>
    <numFmt numFmtId="191" formatCode="_-* #,##0.000&quot;din.&quot;_-;\-* #,##0.000&quot;din.&quot;_-;_-* &quot;-&quot;??&quot;din.&quot;_-;_-@_-"/>
    <numFmt numFmtId="192" formatCode="#,##0.00_ ;\-#,##0.00\ "/>
    <numFmt numFmtId="193" formatCode="#,##0.00&quot;din.&quot;"/>
    <numFmt numFmtId="194" formatCode="0.000"/>
    <numFmt numFmtId="195" formatCode="#,##0&quot;din.&quot;"/>
    <numFmt numFmtId="196" formatCode="#,##0.0&quot;din.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6">
    <font>
      <sz val="10"/>
      <name val="Yu L Helvetic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color indexed="8"/>
      <name val="Symbol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Yu L Helvetica"/>
      <family val="2"/>
    </font>
    <font>
      <u val="single"/>
      <sz val="10"/>
      <color indexed="36"/>
      <name val="Yu L Helvetica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sz val="10"/>
      <name val="Symbol"/>
      <family val="1"/>
    </font>
    <font>
      <i/>
      <sz val="9"/>
      <color indexed="8"/>
      <name val="Arial"/>
      <family val="2"/>
    </font>
    <font>
      <sz val="9"/>
      <name val="Symbol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2" fontId="6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4" fontId="6" fillId="33" borderId="0" xfId="0" applyNumberFormat="1" applyFont="1" applyFill="1" applyAlignment="1">
      <alignment/>
    </xf>
    <xf numFmtId="2" fontId="6" fillId="33" borderId="0" xfId="42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2" fontId="8" fillId="33" borderId="10" xfId="0" applyNumberFormat="1" applyFont="1" applyFill="1" applyBorder="1" applyAlignment="1">
      <alignment/>
    </xf>
    <xf numFmtId="2" fontId="6" fillId="33" borderId="0" xfId="0" applyNumberFormat="1" applyFont="1" applyFill="1" applyAlignment="1">
      <alignment horizontal="center"/>
    </xf>
    <xf numFmtId="2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8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2" fontId="8" fillId="33" borderId="17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49" fontId="11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/>
    </xf>
    <xf numFmtId="4" fontId="4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4" fontId="19" fillId="33" borderId="0" xfId="0" applyNumberFormat="1" applyFont="1" applyFill="1" applyAlignment="1">
      <alignment/>
    </xf>
    <xf numFmtId="4" fontId="19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19" fillId="33" borderId="0" xfId="0" applyNumberFormat="1" applyFont="1" applyFill="1" applyAlignment="1">
      <alignment horizontal="center"/>
    </xf>
    <xf numFmtId="4" fontId="19" fillId="33" borderId="0" xfId="42" applyNumberFormat="1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2" fontId="4" fillId="0" borderId="0" xfId="42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2" fontId="11" fillId="33" borderId="0" xfId="0" applyNumberFormat="1" applyFont="1" applyFill="1" applyBorder="1" applyAlignment="1">
      <alignment/>
    </xf>
    <xf numFmtId="0" fontId="7" fillId="0" borderId="0" xfId="0" applyNumberFormat="1" applyFont="1" applyAlignment="1">
      <alignment horizontal="justify" vertical="top"/>
    </xf>
    <xf numFmtId="2" fontId="7" fillId="0" borderId="0" xfId="42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22" fillId="33" borderId="0" xfId="0" applyFont="1" applyFill="1" applyAlignment="1">
      <alignment horizontal="left"/>
    </xf>
    <xf numFmtId="4" fontId="6" fillId="33" borderId="0" xfId="42" applyNumberFormat="1" applyFont="1" applyFill="1" applyAlignment="1">
      <alignment/>
    </xf>
    <xf numFmtId="0" fontId="6" fillId="0" borderId="0" xfId="0" applyFont="1" applyFill="1" applyAlignment="1">
      <alignment horizontal="left"/>
    </xf>
    <xf numFmtId="49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 horizontal="center" vertical="top"/>
    </xf>
    <xf numFmtId="4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4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8" fillId="3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8" fillId="33" borderId="0" xfId="0" applyNumberFormat="1" applyFont="1" applyFill="1" applyAlignment="1">
      <alignment horizontal="left"/>
    </xf>
    <xf numFmtId="1" fontId="6" fillId="33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4" fontId="7" fillId="0" borderId="15" xfId="42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26" fillId="33" borderId="0" xfId="0" applyNumberFormat="1" applyFont="1" applyFill="1" applyAlignment="1">
      <alignment/>
    </xf>
    <xf numFmtId="0" fontId="26" fillId="33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49" fontId="10" fillId="33" borderId="0" xfId="0" applyNumberFormat="1" applyFont="1" applyFill="1" applyAlignment="1">
      <alignment/>
    </xf>
    <xf numFmtId="49" fontId="10" fillId="33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/>
    </xf>
    <xf numFmtId="4" fontId="7" fillId="33" borderId="0" xfId="42" applyNumberFormat="1" applyFont="1" applyFill="1" applyAlignment="1">
      <alignment/>
    </xf>
    <xf numFmtId="0" fontId="7" fillId="33" borderId="0" xfId="0" applyFont="1" applyFill="1" applyAlignment="1">
      <alignment/>
    </xf>
    <xf numFmtId="49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28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33" borderId="0" xfId="42" applyNumberFormat="1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33" borderId="15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wrapText="1"/>
    </xf>
    <xf numFmtId="49" fontId="6" fillId="33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7" fillId="0" borderId="0" xfId="0" applyNumberFormat="1" applyFont="1" applyFill="1" applyAlignment="1">
      <alignment horizontal="justify" vertical="top"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7" fillId="0" borderId="0" xfId="0" applyNumberFormat="1" applyFont="1" applyAlignment="1">
      <alignment vertical="top"/>
    </xf>
    <xf numFmtId="49" fontId="6" fillId="33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6" fillId="33" borderId="0" xfId="0" applyFont="1" applyFill="1" applyAlignment="1">
      <alignment horizontal="center" wrapText="1"/>
    </xf>
    <xf numFmtId="4" fontId="64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2" fontId="6" fillId="0" borderId="0" xfId="42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top"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 vertical="top" wrapText="1"/>
    </xf>
    <xf numFmtId="0" fontId="7" fillId="0" borderId="0" xfId="0" applyNumberFormat="1" applyFont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NumberFormat="1" applyFont="1" applyAlignment="1">
      <alignment horizontal="justify" vertical="top"/>
    </xf>
    <xf numFmtId="0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/>
    </xf>
    <xf numFmtId="0" fontId="19" fillId="0" borderId="0" xfId="0" applyFont="1" applyFill="1" applyAlignment="1">
      <alignment vertical="top" wrapText="1"/>
    </xf>
    <xf numFmtId="0" fontId="7" fillId="33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1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"/>
          <c:y val="0.098"/>
          <c:w val="0.9152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v>PRG7A!#REF!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PRG7A!#REF!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PRG7A!#REF!</c:f>
              <c:numCache>
                <c:ptCount val="1"/>
                <c:pt idx="0">
                  <c:v>1</c:v>
                </c:pt>
              </c:numCache>
            </c:numRef>
          </c:val>
        </c:ser>
        <c:axId val="28957662"/>
        <c:axId val="59292367"/>
      </c:bar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2367"/>
        <c:crosses val="autoZero"/>
        <c:auto val="1"/>
        <c:lblOffset val="100"/>
        <c:tickLblSkip val="1"/>
        <c:noMultiLvlLbl val="0"/>
      </c:catAx>
      <c:valAx>
        <c:axId val="59292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7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50375"/>
          <c:w val="0.0572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85"/>
  <sheetViews>
    <sheetView showGridLines="0" tabSelected="1" view="pageBreakPreview" zoomScaleSheetLayoutView="100" zoomScalePageLayoutView="115" workbookViewId="0" topLeftCell="A61">
      <selection activeCell="E85" sqref="E85"/>
    </sheetView>
  </sheetViews>
  <sheetFormatPr defaultColWidth="8.875" defaultRowHeight="12.75"/>
  <cols>
    <col min="1" max="1" width="4.125" style="2" customWidth="1"/>
    <col min="2" max="2" width="8.875" style="3" customWidth="1"/>
    <col min="3" max="3" width="8.875" style="4" customWidth="1"/>
    <col min="4" max="4" width="23.00390625" style="4" customWidth="1"/>
    <col min="5" max="5" width="37.25390625" style="4" customWidth="1"/>
    <col min="6" max="6" width="9.375" style="5" customWidth="1"/>
    <col min="7" max="7" width="7.625" style="5" customWidth="1"/>
    <col min="8" max="8" width="12.625" style="4" customWidth="1"/>
    <col min="9" max="9" width="14.00390625" style="6" customWidth="1"/>
    <col min="10" max="16384" width="8.875" style="7" customWidth="1"/>
  </cols>
  <sheetData>
    <row r="2" spans="1:9" ht="24.75" customHeight="1">
      <c r="A2" s="149" t="s">
        <v>412</v>
      </c>
      <c r="B2" s="207" t="s">
        <v>11</v>
      </c>
      <c r="C2" s="207"/>
      <c r="D2" s="207"/>
      <c r="E2" s="8" t="s">
        <v>411</v>
      </c>
      <c r="F2" s="147" t="s">
        <v>620</v>
      </c>
      <c r="G2" s="147" t="s">
        <v>410</v>
      </c>
      <c r="H2" s="147" t="s">
        <v>646</v>
      </c>
      <c r="I2" s="148" t="s">
        <v>645</v>
      </c>
    </row>
    <row r="3" spans="1:9" ht="12.75" customHeight="1">
      <c r="A3" s="9"/>
      <c r="B3" s="10"/>
      <c r="C3" s="10"/>
      <c r="D3" s="10"/>
      <c r="E3" s="10"/>
      <c r="F3" s="10"/>
      <c r="G3" s="10"/>
      <c r="H3" s="10"/>
      <c r="I3" s="11"/>
    </row>
    <row r="5" spans="1:5" ht="18">
      <c r="A5" s="144" t="s">
        <v>341</v>
      </c>
      <c r="D5" s="50"/>
      <c r="E5" s="50" t="s">
        <v>409</v>
      </c>
    </row>
    <row r="7" spans="1:5" ht="15.75">
      <c r="A7" s="129" t="s">
        <v>196</v>
      </c>
      <c r="E7" s="129" t="s">
        <v>428</v>
      </c>
    </row>
    <row r="9" spans="1:5" ht="12.75">
      <c r="A9" s="12"/>
      <c r="B9" s="51" t="s">
        <v>197</v>
      </c>
      <c r="E9" s="51" t="s">
        <v>429</v>
      </c>
    </row>
    <row r="10" ht="12">
      <c r="A10" s="12"/>
    </row>
    <row r="11" spans="1:9" ht="12">
      <c r="A11" s="13" t="s">
        <v>0</v>
      </c>
      <c r="B11" s="208" t="s">
        <v>24</v>
      </c>
      <c r="C11" s="208"/>
      <c r="D11" s="208"/>
      <c r="E11" s="182" t="s">
        <v>661</v>
      </c>
      <c r="F11" s="15"/>
      <c r="G11" s="16"/>
      <c r="H11" s="16"/>
      <c r="I11" s="16"/>
    </row>
    <row r="12" spans="1:9" ht="12">
      <c r="A12" s="13"/>
      <c r="B12" s="208" t="s">
        <v>660</v>
      </c>
      <c r="C12" s="208"/>
      <c r="D12" s="208"/>
      <c r="E12" s="182"/>
      <c r="F12" s="14"/>
      <c r="G12" s="16"/>
      <c r="H12" s="16"/>
      <c r="I12" s="16"/>
    </row>
    <row r="13" spans="1:9" ht="12">
      <c r="A13" s="13"/>
      <c r="B13" s="208" t="s">
        <v>48</v>
      </c>
      <c r="C13" s="208"/>
      <c r="D13" s="208"/>
      <c r="E13" s="182"/>
      <c r="F13" s="14"/>
      <c r="G13" s="16"/>
      <c r="H13" s="16"/>
      <c r="I13" s="16"/>
    </row>
    <row r="14" spans="1:9" ht="12">
      <c r="A14" s="13"/>
      <c r="B14" s="14"/>
      <c r="C14" s="14"/>
      <c r="D14" s="14"/>
      <c r="E14" s="182"/>
      <c r="F14" s="14"/>
      <c r="G14" s="16"/>
      <c r="H14" s="16"/>
      <c r="I14" s="16"/>
    </row>
    <row r="15" spans="1:9" ht="12">
      <c r="A15" s="13"/>
      <c r="B15" s="15"/>
      <c r="C15" s="4" t="s">
        <v>204</v>
      </c>
      <c r="D15" s="18"/>
      <c r="E15" s="5" t="s">
        <v>204</v>
      </c>
      <c r="F15" s="5" t="s">
        <v>413</v>
      </c>
      <c r="G15" s="5">
        <v>9</v>
      </c>
      <c r="H15" s="171"/>
      <c r="I15" s="20">
        <f>G15*H15</f>
        <v>0</v>
      </c>
    </row>
    <row r="16" spans="1:9" ht="12">
      <c r="A16" s="13"/>
      <c r="B16" s="15"/>
      <c r="C16" s="4" t="s">
        <v>205</v>
      </c>
      <c r="D16" s="18"/>
      <c r="E16" s="5" t="s">
        <v>205</v>
      </c>
      <c r="F16" s="5" t="s">
        <v>413</v>
      </c>
      <c r="G16" s="5">
        <v>1</v>
      </c>
      <c r="H16" s="171"/>
      <c r="I16" s="20">
        <f>G16*H16</f>
        <v>0</v>
      </c>
    </row>
    <row r="17" spans="1:9" ht="12">
      <c r="A17" s="13"/>
      <c r="B17" s="15"/>
      <c r="C17" s="4" t="s">
        <v>203</v>
      </c>
      <c r="D17" s="18"/>
      <c r="E17" s="5" t="s">
        <v>203</v>
      </c>
      <c r="F17" s="5" t="s">
        <v>413</v>
      </c>
      <c r="G17" s="5">
        <v>1</v>
      </c>
      <c r="H17" s="171"/>
      <c r="I17" s="20">
        <f>G17*H17</f>
        <v>0</v>
      </c>
    </row>
    <row r="18" spans="1:9" ht="12">
      <c r="A18" s="13"/>
      <c r="B18" s="15"/>
      <c r="C18" s="4" t="s">
        <v>206</v>
      </c>
      <c r="D18" s="18"/>
      <c r="E18" s="5" t="s">
        <v>206</v>
      </c>
      <c r="F18" s="5" t="s">
        <v>413</v>
      </c>
      <c r="G18" s="5">
        <v>3</v>
      </c>
      <c r="H18" s="171"/>
      <c r="I18" s="20">
        <f>G18*H18</f>
        <v>0</v>
      </c>
    </row>
    <row r="19" spans="1:9" ht="12">
      <c r="A19" s="13"/>
      <c r="B19" s="15"/>
      <c r="C19" s="4" t="s">
        <v>207</v>
      </c>
      <c r="D19" s="18"/>
      <c r="E19" s="5" t="s">
        <v>207</v>
      </c>
      <c r="F19" s="5" t="s">
        <v>413</v>
      </c>
      <c r="G19" s="5">
        <v>2</v>
      </c>
      <c r="H19" s="171"/>
      <c r="I19" s="20">
        <f>G19*H19</f>
        <v>0</v>
      </c>
    </row>
    <row r="20" spans="1:9" ht="12">
      <c r="A20" s="13"/>
      <c r="B20" s="15"/>
      <c r="D20" s="18"/>
      <c r="E20" s="5"/>
      <c r="H20" s="171"/>
      <c r="I20" s="20"/>
    </row>
    <row r="21" spans="1:9" ht="12">
      <c r="A21" s="13"/>
      <c r="B21" s="15"/>
      <c r="C21" s="4" t="s">
        <v>208</v>
      </c>
      <c r="D21" s="18"/>
      <c r="E21" s="5" t="s">
        <v>208</v>
      </c>
      <c r="F21" s="5" t="s">
        <v>413</v>
      </c>
      <c r="G21" s="5">
        <v>2</v>
      </c>
      <c r="H21" s="171"/>
      <c r="I21" s="20">
        <f>G21*H21</f>
        <v>0</v>
      </c>
    </row>
    <row r="22" spans="1:9" ht="12">
      <c r="A22" s="13"/>
      <c r="B22" s="15"/>
      <c r="C22" s="18"/>
      <c r="D22" s="18"/>
      <c r="E22" s="18"/>
      <c r="F22" s="17"/>
      <c r="G22" s="17"/>
      <c r="H22" s="19"/>
      <c r="I22" s="20"/>
    </row>
    <row r="23" spans="1:5" ht="12">
      <c r="A23" s="23" t="s">
        <v>1</v>
      </c>
      <c r="B23" s="203" t="s">
        <v>209</v>
      </c>
      <c r="C23" s="203"/>
      <c r="D23" s="203"/>
      <c r="E23" s="184" t="s">
        <v>444</v>
      </c>
    </row>
    <row r="24" spans="1:5" ht="12">
      <c r="A24" s="23"/>
      <c r="B24" s="203" t="s">
        <v>211</v>
      </c>
      <c r="C24" s="203"/>
      <c r="D24" s="203"/>
      <c r="E24" s="184"/>
    </row>
    <row r="25" spans="1:5" ht="12">
      <c r="A25" s="23"/>
      <c r="E25" s="184"/>
    </row>
    <row r="26" spans="1:9" ht="12">
      <c r="A26" s="23"/>
      <c r="B26" s="3" t="s">
        <v>442</v>
      </c>
      <c r="C26" s="5" t="s">
        <v>210</v>
      </c>
      <c r="E26" s="5" t="s">
        <v>210</v>
      </c>
      <c r="F26" s="5" t="s">
        <v>413</v>
      </c>
      <c r="G26" s="5">
        <v>18</v>
      </c>
      <c r="H26" s="24"/>
      <c r="I26" s="25">
        <f>G26*H26</f>
        <v>0</v>
      </c>
    </row>
    <row r="27" spans="1:9" ht="12">
      <c r="A27" s="13"/>
      <c r="B27" s="15"/>
      <c r="C27" s="18"/>
      <c r="D27" s="18"/>
      <c r="E27" s="18"/>
      <c r="F27" s="17"/>
      <c r="G27" s="17"/>
      <c r="H27" s="19"/>
      <c r="I27" s="20"/>
    </row>
    <row r="28" spans="1:5" ht="12">
      <c r="A28" s="23" t="s">
        <v>2</v>
      </c>
      <c r="B28" s="203" t="s">
        <v>46</v>
      </c>
      <c r="C28" s="203"/>
      <c r="D28" s="203"/>
      <c r="E28" s="184" t="s">
        <v>445</v>
      </c>
    </row>
    <row r="29" spans="1:5" ht="12">
      <c r="A29" s="23"/>
      <c r="B29" s="203" t="s">
        <v>49</v>
      </c>
      <c r="C29" s="203"/>
      <c r="D29" s="203"/>
      <c r="E29" s="184"/>
    </row>
    <row r="30" spans="1:5" ht="12">
      <c r="A30" s="23"/>
      <c r="B30" s="3" t="s">
        <v>212</v>
      </c>
      <c r="C30" s="3"/>
      <c r="D30" s="3"/>
      <c r="E30" s="184"/>
    </row>
    <row r="31" spans="1:5" ht="12">
      <c r="A31" s="23"/>
      <c r="E31" s="184"/>
    </row>
    <row r="32" spans="1:9" ht="12">
      <c r="A32" s="23"/>
      <c r="B32" s="3" t="s">
        <v>442</v>
      </c>
      <c r="C32" s="5" t="s">
        <v>180</v>
      </c>
      <c r="D32" s="4" t="s">
        <v>183</v>
      </c>
      <c r="F32" s="5" t="s">
        <v>413</v>
      </c>
      <c r="G32" s="5">
        <v>18</v>
      </c>
      <c r="H32" s="24"/>
      <c r="I32" s="25">
        <f>G32*H32</f>
        <v>0</v>
      </c>
    </row>
    <row r="33" spans="1:9" ht="12">
      <c r="A33" s="23"/>
      <c r="C33" s="5"/>
      <c r="H33" s="26"/>
      <c r="I33" s="25"/>
    </row>
    <row r="34" spans="1:5" ht="12">
      <c r="A34" s="23" t="s">
        <v>3</v>
      </c>
      <c r="B34" s="203" t="s">
        <v>47</v>
      </c>
      <c r="C34" s="203"/>
      <c r="D34" s="203"/>
      <c r="E34" s="184" t="s">
        <v>446</v>
      </c>
    </row>
    <row r="35" spans="1:5" ht="12">
      <c r="A35" s="23" t="s">
        <v>9</v>
      </c>
      <c r="B35" s="203" t="s">
        <v>181</v>
      </c>
      <c r="C35" s="203"/>
      <c r="D35" s="203"/>
      <c r="E35" s="184"/>
    </row>
    <row r="36" spans="1:5" ht="12">
      <c r="A36" s="23"/>
      <c r="E36" s="184"/>
    </row>
    <row r="37" spans="1:9" ht="12">
      <c r="A37" s="23"/>
      <c r="B37" s="3" t="s">
        <v>442</v>
      </c>
      <c r="C37" s="5" t="s">
        <v>182</v>
      </c>
      <c r="D37" s="4" t="s">
        <v>183</v>
      </c>
      <c r="F37" s="5" t="s">
        <v>413</v>
      </c>
      <c r="G37" s="5">
        <v>18</v>
      </c>
      <c r="H37" s="24"/>
      <c r="I37" s="25">
        <f>G37*H37</f>
        <v>0</v>
      </c>
    </row>
    <row r="38" spans="1:9" ht="12">
      <c r="A38" s="23"/>
      <c r="C38" s="5"/>
      <c r="H38" s="26"/>
      <c r="I38" s="25"/>
    </row>
    <row r="39" spans="1:5" ht="12">
      <c r="A39" s="23" t="s">
        <v>5</v>
      </c>
      <c r="B39" s="203" t="s">
        <v>26</v>
      </c>
      <c r="C39" s="203"/>
      <c r="D39" s="203"/>
      <c r="E39" s="184" t="s">
        <v>663</v>
      </c>
    </row>
    <row r="40" spans="1:5" ht="12">
      <c r="A40" s="23"/>
      <c r="B40" s="203" t="s">
        <v>662</v>
      </c>
      <c r="C40" s="203"/>
      <c r="D40" s="203"/>
      <c r="E40" s="184"/>
    </row>
    <row r="41" ht="12">
      <c r="A41" s="23"/>
    </row>
    <row r="42" spans="1:9" ht="12">
      <c r="A42" s="23"/>
      <c r="F42" s="17" t="s">
        <v>456</v>
      </c>
      <c r="G42" s="5">
        <v>18</v>
      </c>
      <c r="H42" s="24"/>
      <c r="I42" s="25">
        <f>G42*H42</f>
        <v>0</v>
      </c>
    </row>
    <row r="43" spans="1:9" ht="12">
      <c r="A43" s="23"/>
      <c r="H43" s="26"/>
      <c r="I43" s="25"/>
    </row>
    <row r="44" spans="1:5" ht="24">
      <c r="A44" s="157" t="s">
        <v>6</v>
      </c>
      <c r="B44" s="204" t="s">
        <v>17</v>
      </c>
      <c r="C44" s="204"/>
      <c r="D44" s="204"/>
      <c r="E44" s="155" t="s">
        <v>447</v>
      </c>
    </row>
    <row r="45" spans="1:9" ht="12">
      <c r="A45" s="23"/>
      <c r="F45" s="5" t="s">
        <v>413</v>
      </c>
      <c r="G45" s="5">
        <v>18</v>
      </c>
      <c r="H45" s="24"/>
      <c r="I45" s="25">
        <f>G45*H45</f>
        <v>0</v>
      </c>
    </row>
    <row r="46" spans="1:9" ht="12">
      <c r="A46" s="23"/>
      <c r="G46" s="27"/>
      <c r="H46" s="28"/>
      <c r="I46" s="29"/>
    </row>
    <row r="47" spans="1:9" ht="12.75">
      <c r="A47" s="30"/>
      <c r="B47" s="31" t="s">
        <v>198</v>
      </c>
      <c r="C47" s="32"/>
      <c r="D47" s="32"/>
      <c r="E47" s="152" t="s">
        <v>418</v>
      </c>
      <c r="F47" s="33"/>
      <c r="G47" s="34"/>
      <c r="H47" s="32"/>
      <c r="I47" s="35">
        <f>SUM(I10:I46)</f>
        <v>0</v>
      </c>
    </row>
    <row r="48" ht="12">
      <c r="A48" s="23"/>
    </row>
    <row r="49" ht="12">
      <c r="A49" s="23"/>
    </row>
    <row r="50" spans="1:5" ht="15">
      <c r="A50" s="12"/>
      <c r="B50" s="65" t="s">
        <v>199</v>
      </c>
      <c r="E50" s="65" t="s">
        <v>430</v>
      </c>
    </row>
    <row r="51" ht="12">
      <c r="A51" s="12"/>
    </row>
    <row r="52" spans="1:5" ht="12">
      <c r="A52" s="23" t="s">
        <v>0</v>
      </c>
      <c r="B52" s="203" t="s">
        <v>18</v>
      </c>
      <c r="C52" s="203"/>
      <c r="D52" s="203"/>
      <c r="E52" s="184" t="s">
        <v>448</v>
      </c>
    </row>
    <row r="53" spans="2:5" ht="12">
      <c r="B53" s="203" t="s">
        <v>121</v>
      </c>
      <c r="C53" s="203"/>
      <c r="D53" s="203"/>
      <c r="E53" s="184"/>
    </row>
    <row r="54" ht="12">
      <c r="E54" s="184"/>
    </row>
    <row r="55" spans="2:9" ht="12">
      <c r="B55" s="3" t="s">
        <v>12</v>
      </c>
      <c r="C55" s="102" t="s">
        <v>66</v>
      </c>
      <c r="E55" s="153" t="s">
        <v>66</v>
      </c>
      <c r="F55" s="5" t="s">
        <v>4</v>
      </c>
      <c r="G55" s="5">
        <v>120</v>
      </c>
      <c r="H55" s="24"/>
      <c r="I55" s="25">
        <f aca="true" t="shared" si="0" ref="I55:I60">G55*H55</f>
        <v>0</v>
      </c>
    </row>
    <row r="56" spans="2:9" ht="12">
      <c r="B56" s="3" t="s">
        <v>14</v>
      </c>
      <c r="C56" s="102" t="s">
        <v>67</v>
      </c>
      <c r="E56" s="153" t="s">
        <v>67</v>
      </c>
      <c r="F56" s="5" t="s">
        <v>4</v>
      </c>
      <c r="G56" s="5">
        <v>96</v>
      </c>
      <c r="H56" s="24"/>
      <c r="I56" s="25">
        <f t="shared" si="0"/>
        <v>0</v>
      </c>
    </row>
    <row r="57" spans="2:9" ht="12">
      <c r="B57" s="3" t="s">
        <v>15</v>
      </c>
      <c r="C57" s="102" t="s">
        <v>68</v>
      </c>
      <c r="E57" s="153" t="s">
        <v>68</v>
      </c>
      <c r="F57" s="5" t="s">
        <v>4</v>
      </c>
      <c r="G57" s="5">
        <v>78</v>
      </c>
      <c r="H57" s="24"/>
      <c r="I57" s="25">
        <f t="shared" si="0"/>
        <v>0</v>
      </c>
    </row>
    <row r="58" spans="2:9" ht="12">
      <c r="B58" s="3" t="s">
        <v>13</v>
      </c>
      <c r="C58" s="102" t="s">
        <v>69</v>
      </c>
      <c r="E58" s="153" t="s">
        <v>69</v>
      </c>
      <c r="F58" s="5" t="s">
        <v>4</v>
      </c>
      <c r="G58" s="5">
        <v>146</v>
      </c>
      <c r="H58" s="24"/>
      <c r="I58" s="25">
        <f t="shared" si="0"/>
        <v>0</v>
      </c>
    </row>
    <row r="59" spans="2:9" ht="12">
      <c r="B59" s="3" t="s">
        <v>25</v>
      </c>
      <c r="C59" s="102" t="s">
        <v>70</v>
      </c>
      <c r="E59" s="153" t="s">
        <v>70</v>
      </c>
      <c r="F59" s="5" t="s">
        <v>4</v>
      </c>
      <c r="G59" s="5">
        <v>12</v>
      </c>
      <c r="H59" s="24"/>
      <c r="I59" s="25">
        <f t="shared" si="0"/>
        <v>0</v>
      </c>
    </row>
    <row r="60" spans="2:9" ht="12">
      <c r="B60" s="3" t="s">
        <v>16</v>
      </c>
      <c r="C60" s="102" t="s">
        <v>71</v>
      </c>
      <c r="E60" s="153" t="s">
        <v>71</v>
      </c>
      <c r="F60" s="5" t="s">
        <v>4</v>
      </c>
      <c r="G60" s="5">
        <v>42</v>
      </c>
      <c r="H60" s="24"/>
      <c r="I60" s="25">
        <f t="shared" si="0"/>
        <v>0</v>
      </c>
    </row>
    <row r="61" ht="12">
      <c r="I61" s="29"/>
    </row>
    <row r="62" spans="1:5" ht="12">
      <c r="A62" s="23" t="s">
        <v>1</v>
      </c>
      <c r="B62" s="185" t="s">
        <v>19</v>
      </c>
      <c r="C62" s="185"/>
      <c r="D62" s="185"/>
      <c r="E62" s="182" t="s">
        <v>449</v>
      </c>
    </row>
    <row r="63" spans="2:5" ht="12">
      <c r="B63" s="185" t="s">
        <v>20</v>
      </c>
      <c r="C63" s="185"/>
      <c r="D63" s="185"/>
      <c r="E63" s="182"/>
    </row>
    <row r="64" spans="2:5" ht="12">
      <c r="B64" s="185" t="s">
        <v>21</v>
      </c>
      <c r="C64" s="185"/>
      <c r="D64" s="185"/>
      <c r="E64" s="182"/>
    </row>
    <row r="65" spans="5:9" ht="12">
      <c r="E65" s="182"/>
      <c r="G65" s="36">
        <v>0.5</v>
      </c>
      <c r="H65" s="26">
        <f>SUM(I55:I61)</f>
        <v>0</v>
      </c>
      <c r="I65" s="25">
        <f>G65*H65</f>
        <v>0</v>
      </c>
    </row>
    <row r="66" spans="3:13" ht="12">
      <c r="C66" s="5"/>
      <c r="G66" s="27"/>
      <c r="H66" s="37"/>
      <c r="I66" s="25"/>
      <c r="J66" s="17"/>
      <c r="K66" s="19"/>
      <c r="L66" s="88"/>
      <c r="M66" s="17"/>
    </row>
    <row r="67" spans="2:12" ht="12.75">
      <c r="B67" s="31" t="s">
        <v>421</v>
      </c>
      <c r="C67" s="32"/>
      <c r="D67" s="32"/>
      <c r="E67" s="152" t="s">
        <v>420</v>
      </c>
      <c r="F67" s="33"/>
      <c r="G67" s="34"/>
      <c r="H67" s="32"/>
      <c r="I67" s="35">
        <f>SUM(I51:I66)</f>
        <v>0</v>
      </c>
      <c r="J67" s="17"/>
      <c r="K67" s="19"/>
      <c r="L67" s="88"/>
    </row>
    <row r="68" ht="12">
      <c r="A68" s="23"/>
    </row>
    <row r="69" ht="12">
      <c r="A69" s="23"/>
    </row>
    <row r="70" spans="1:5" ht="15.75">
      <c r="A70" s="130" t="s">
        <v>386</v>
      </c>
      <c r="E70" s="130" t="s">
        <v>431</v>
      </c>
    </row>
    <row r="71" ht="12">
      <c r="A71" s="23"/>
    </row>
    <row r="72" spans="1:9" s="58" customFormat="1" ht="15">
      <c r="A72" s="54"/>
      <c r="B72" s="51" t="s">
        <v>387</v>
      </c>
      <c r="C72" s="55"/>
      <c r="D72" s="55"/>
      <c r="E72" s="51" t="s">
        <v>432</v>
      </c>
      <c r="F72" s="56"/>
      <c r="G72" s="82"/>
      <c r="H72" s="82"/>
      <c r="I72" s="82"/>
    </row>
    <row r="73" spans="1:9" s="58" customFormat="1" ht="13.5" customHeight="1">
      <c r="A73" s="59"/>
      <c r="B73" s="83"/>
      <c r="C73" s="84"/>
      <c r="D73" s="84"/>
      <c r="E73" s="84"/>
      <c r="F73" s="74"/>
      <c r="G73" s="85"/>
      <c r="H73" s="84"/>
      <c r="I73" s="86"/>
    </row>
    <row r="74" spans="1:9" s="21" customFormat="1" ht="12">
      <c r="A74" s="13" t="s">
        <v>1</v>
      </c>
      <c r="B74" s="185" t="s">
        <v>51</v>
      </c>
      <c r="C74" s="185"/>
      <c r="D74" s="185"/>
      <c r="E74" s="182" t="s">
        <v>665</v>
      </c>
      <c r="F74" s="27"/>
      <c r="G74" s="39"/>
      <c r="H74" s="28"/>
      <c r="I74" s="40"/>
    </row>
    <row r="75" spans="1:9" s="21" customFormat="1" ht="12">
      <c r="A75" s="13"/>
      <c r="B75" s="185" t="s">
        <v>404</v>
      </c>
      <c r="C75" s="185"/>
      <c r="D75" s="185"/>
      <c r="E75" s="182"/>
      <c r="F75" s="27"/>
      <c r="G75" s="39"/>
      <c r="H75" s="28"/>
      <c r="I75" s="40"/>
    </row>
    <row r="76" spans="1:9" s="21" customFormat="1" ht="12">
      <c r="A76" s="13"/>
      <c r="B76" s="15" t="s">
        <v>664</v>
      </c>
      <c r="C76" s="15"/>
      <c r="D76" s="15"/>
      <c r="E76" s="182"/>
      <c r="F76" s="27"/>
      <c r="G76" s="39"/>
      <c r="H76" s="28"/>
      <c r="I76" s="40"/>
    </row>
    <row r="77" spans="1:9" s="21" customFormat="1" ht="12">
      <c r="A77" s="13"/>
      <c r="B77" s="15" t="s">
        <v>52</v>
      </c>
      <c r="C77" s="15"/>
      <c r="D77" s="15"/>
      <c r="E77" s="182"/>
      <c r="F77" s="27"/>
      <c r="G77" s="39"/>
      <c r="H77" s="28"/>
      <c r="I77" s="40"/>
    </row>
    <row r="78" spans="1:9" s="21" customFormat="1" ht="12">
      <c r="A78" s="13"/>
      <c r="B78" s="15" t="s">
        <v>53</v>
      </c>
      <c r="C78" s="15"/>
      <c r="D78" s="15"/>
      <c r="E78" s="182"/>
      <c r="F78" s="27"/>
      <c r="G78" s="39"/>
      <c r="H78" s="28"/>
      <c r="I78" s="40"/>
    </row>
    <row r="79" spans="1:9" s="21" customFormat="1" ht="12">
      <c r="A79" s="13"/>
      <c r="B79" s="15" t="s">
        <v>59</v>
      </c>
      <c r="C79" s="15"/>
      <c r="D79" s="15"/>
      <c r="E79" s="182"/>
      <c r="F79" s="27"/>
      <c r="G79" s="39"/>
      <c r="H79" s="28"/>
      <c r="I79" s="40"/>
    </row>
    <row r="80" spans="1:9" s="21" customFormat="1" ht="12">
      <c r="A80" s="13"/>
      <c r="B80" s="15" t="s">
        <v>54</v>
      </c>
      <c r="C80" s="15"/>
      <c r="D80" s="15"/>
      <c r="E80" s="182"/>
      <c r="F80" s="27"/>
      <c r="G80" s="39"/>
      <c r="H80" s="28"/>
      <c r="I80" s="40"/>
    </row>
    <row r="81" spans="1:9" s="21" customFormat="1" ht="12">
      <c r="A81" s="13"/>
      <c r="B81" s="15" t="s">
        <v>213</v>
      </c>
      <c r="C81" s="15"/>
      <c r="D81" s="15"/>
      <c r="E81" s="182"/>
      <c r="F81" s="27"/>
      <c r="G81" s="39"/>
      <c r="H81" s="28"/>
      <c r="I81" s="40"/>
    </row>
    <row r="82" spans="1:9" s="21" customFormat="1" ht="12">
      <c r="A82" s="13"/>
      <c r="B82" s="15"/>
      <c r="C82" s="15"/>
      <c r="D82" s="15"/>
      <c r="E82" s="182"/>
      <c r="F82" s="27"/>
      <c r="G82" s="39"/>
      <c r="H82" s="28"/>
      <c r="I82" s="40"/>
    </row>
    <row r="83" spans="1:9" s="21" customFormat="1" ht="12">
      <c r="A83" s="13"/>
      <c r="B83" s="3" t="s">
        <v>442</v>
      </c>
      <c r="C83" s="28" t="s">
        <v>401</v>
      </c>
      <c r="D83" s="28"/>
      <c r="E83" s="27" t="s">
        <v>401</v>
      </c>
      <c r="F83" s="5" t="s">
        <v>413</v>
      </c>
      <c r="G83" s="17">
        <v>31</v>
      </c>
      <c r="H83" s="19"/>
      <c r="I83" s="88">
        <f>G83*H83</f>
        <v>0</v>
      </c>
    </row>
    <row r="84" spans="1:9" s="21" customFormat="1" ht="12">
      <c r="A84" s="13"/>
      <c r="B84" s="3" t="s">
        <v>442</v>
      </c>
      <c r="C84" s="28" t="s">
        <v>402</v>
      </c>
      <c r="D84" s="28"/>
      <c r="E84" s="27" t="s">
        <v>402</v>
      </c>
      <c r="F84" s="5" t="s">
        <v>413</v>
      </c>
      <c r="G84" s="17">
        <v>16</v>
      </c>
      <c r="H84" s="19"/>
      <c r="I84" s="88">
        <f>G84*H84</f>
        <v>0</v>
      </c>
    </row>
    <row r="85" spans="1:9" s="21" customFormat="1" ht="12">
      <c r="A85" s="13"/>
      <c r="B85" s="3" t="s">
        <v>442</v>
      </c>
      <c r="C85" s="28" t="s">
        <v>403</v>
      </c>
      <c r="D85" s="28"/>
      <c r="E85" s="27" t="s">
        <v>403</v>
      </c>
      <c r="F85" s="5" t="s">
        <v>413</v>
      </c>
      <c r="G85" s="17">
        <v>4</v>
      </c>
      <c r="H85" s="19"/>
      <c r="I85" s="88">
        <f>G85*H85</f>
        <v>0</v>
      </c>
    </row>
    <row r="86" spans="1:9" s="21" customFormat="1" ht="12">
      <c r="A86" s="13"/>
      <c r="B86" s="87"/>
      <c r="C86" s="28"/>
      <c r="D86" s="28"/>
      <c r="E86" s="27"/>
      <c r="F86" s="17"/>
      <c r="G86" s="17"/>
      <c r="H86" s="19"/>
      <c r="I86" s="88"/>
    </row>
    <row r="87" spans="1:9" s="21" customFormat="1" ht="12">
      <c r="A87" s="13"/>
      <c r="B87" s="3" t="s">
        <v>442</v>
      </c>
      <c r="C87" s="28" t="s">
        <v>714</v>
      </c>
      <c r="D87" s="28"/>
      <c r="E87" s="27" t="s">
        <v>714</v>
      </c>
      <c r="F87" s="5" t="s">
        <v>413</v>
      </c>
      <c r="G87" s="17">
        <v>58</v>
      </c>
      <c r="H87" s="19"/>
      <c r="I87" s="88">
        <f>G87*H87</f>
        <v>0</v>
      </c>
    </row>
    <row r="88" spans="1:9" s="21" customFormat="1" ht="12">
      <c r="A88" s="13"/>
      <c r="B88" s="3" t="s">
        <v>442</v>
      </c>
      <c r="C88" s="28" t="s">
        <v>715</v>
      </c>
      <c r="D88" s="28"/>
      <c r="E88" s="27" t="s">
        <v>715</v>
      </c>
      <c r="F88" s="5" t="s">
        <v>413</v>
      </c>
      <c r="G88" s="17">
        <v>21</v>
      </c>
      <c r="H88" s="19"/>
      <c r="I88" s="88">
        <f>G88*H88</f>
        <v>0</v>
      </c>
    </row>
    <row r="89" spans="1:9" s="21" customFormat="1" ht="12">
      <c r="A89" s="13"/>
      <c r="B89" s="3" t="s">
        <v>442</v>
      </c>
      <c r="C89" s="28" t="s">
        <v>716</v>
      </c>
      <c r="D89" s="28"/>
      <c r="E89" s="27" t="s">
        <v>716</v>
      </c>
      <c r="F89" s="5" t="s">
        <v>413</v>
      </c>
      <c r="G89" s="17">
        <v>48</v>
      </c>
      <c r="H89" s="19"/>
      <c r="I89" s="88">
        <f>G89*H89</f>
        <v>0</v>
      </c>
    </row>
    <row r="90" spans="1:9" s="21" customFormat="1" ht="12">
      <c r="A90" s="13"/>
      <c r="B90" s="87"/>
      <c r="C90" s="28"/>
      <c r="D90" s="28"/>
      <c r="E90" s="28"/>
      <c r="F90" s="17"/>
      <c r="G90" s="17"/>
      <c r="H90" s="19"/>
      <c r="I90" s="88"/>
    </row>
    <row r="91" spans="1:9" s="21" customFormat="1" ht="12" customHeight="1">
      <c r="A91" s="13" t="s">
        <v>2</v>
      </c>
      <c r="B91" s="185" t="s">
        <v>51</v>
      </c>
      <c r="C91" s="185"/>
      <c r="D91" s="185"/>
      <c r="E91" s="182" t="s">
        <v>667</v>
      </c>
      <c r="F91" s="27"/>
      <c r="G91" s="39"/>
      <c r="H91" s="28"/>
      <c r="I91" s="40"/>
    </row>
    <row r="92" spans="1:9" s="21" customFormat="1" ht="12">
      <c r="A92" s="13"/>
      <c r="B92" s="185" t="s">
        <v>405</v>
      </c>
      <c r="C92" s="185"/>
      <c r="D92" s="185"/>
      <c r="E92" s="182"/>
      <c r="F92" s="27"/>
      <c r="G92" s="39"/>
      <c r="H92" s="28"/>
      <c r="I92" s="40"/>
    </row>
    <row r="93" spans="1:9" s="21" customFormat="1" ht="12">
      <c r="A93" s="13"/>
      <c r="B93" s="15" t="s">
        <v>666</v>
      </c>
      <c r="C93" s="15"/>
      <c r="D93" s="15"/>
      <c r="E93" s="182"/>
      <c r="F93" s="27"/>
      <c r="G93" s="39"/>
      <c r="H93" s="28"/>
      <c r="I93" s="40"/>
    </row>
    <row r="94" spans="1:9" s="21" customFormat="1" ht="12">
      <c r="A94" s="13"/>
      <c r="B94" s="15" t="s">
        <v>60</v>
      </c>
      <c r="C94" s="15"/>
      <c r="D94" s="15"/>
      <c r="E94" s="182"/>
      <c r="F94" s="27"/>
      <c r="G94" s="39"/>
      <c r="H94" s="28"/>
      <c r="I94" s="40"/>
    </row>
    <row r="95" spans="1:9" s="21" customFormat="1" ht="12">
      <c r="A95" s="13"/>
      <c r="B95" s="15" t="s">
        <v>53</v>
      </c>
      <c r="C95" s="15"/>
      <c r="D95" s="15"/>
      <c r="E95" s="182"/>
      <c r="F95" s="27"/>
      <c r="G95" s="39"/>
      <c r="H95" s="28"/>
      <c r="I95" s="40"/>
    </row>
    <row r="96" spans="1:9" s="21" customFormat="1" ht="12">
      <c r="A96" s="13"/>
      <c r="B96" s="15" t="s">
        <v>55</v>
      </c>
      <c r="C96" s="15"/>
      <c r="D96" s="15"/>
      <c r="E96" s="182"/>
      <c r="F96" s="27"/>
      <c r="G96" s="39"/>
      <c r="H96" s="28"/>
      <c r="I96" s="40"/>
    </row>
    <row r="97" spans="1:9" s="21" customFormat="1" ht="12">
      <c r="A97" s="13"/>
      <c r="B97" s="15" t="s">
        <v>61</v>
      </c>
      <c r="C97" s="15"/>
      <c r="D97" s="15"/>
      <c r="E97" s="182"/>
      <c r="F97" s="27"/>
      <c r="G97" s="39"/>
      <c r="H97" s="28"/>
      <c r="I97" s="40"/>
    </row>
    <row r="98" spans="1:9" s="21" customFormat="1" ht="12">
      <c r="A98" s="13"/>
      <c r="B98" s="15"/>
      <c r="C98" s="15"/>
      <c r="D98" s="15"/>
      <c r="E98" s="182"/>
      <c r="F98" s="27"/>
      <c r="G98" s="39"/>
      <c r="H98" s="28"/>
      <c r="I98" s="40"/>
    </row>
    <row r="99" spans="1:9" s="21" customFormat="1" ht="12">
      <c r="A99" s="13"/>
      <c r="B99" s="3" t="s">
        <v>442</v>
      </c>
      <c r="C99" s="28" t="s">
        <v>406</v>
      </c>
      <c r="D99" s="28"/>
      <c r="E99" s="27" t="s">
        <v>406</v>
      </c>
      <c r="F99" s="5" t="s">
        <v>413</v>
      </c>
      <c r="G99" s="17">
        <v>53</v>
      </c>
      <c r="H99" s="19"/>
      <c r="I99" s="88">
        <f>G99*H99</f>
        <v>0</v>
      </c>
    </row>
    <row r="100" spans="1:9" s="21" customFormat="1" ht="12">
      <c r="A100" s="13"/>
      <c r="B100" s="3" t="s">
        <v>442</v>
      </c>
      <c r="C100" s="28" t="s">
        <v>407</v>
      </c>
      <c r="D100" s="28"/>
      <c r="E100" s="27" t="s">
        <v>407</v>
      </c>
      <c r="F100" s="5" t="s">
        <v>413</v>
      </c>
      <c r="G100" s="17">
        <v>4</v>
      </c>
      <c r="H100" s="19"/>
      <c r="I100" s="88">
        <f>G100*H100</f>
        <v>0</v>
      </c>
    </row>
    <row r="101" spans="1:9" s="21" customFormat="1" ht="12">
      <c r="A101" s="13"/>
      <c r="B101" s="3" t="s">
        <v>442</v>
      </c>
      <c r="C101" s="28" t="s">
        <v>408</v>
      </c>
      <c r="D101" s="28"/>
      <c r="E101" s="27" t="s">
        <v>408</v>
      </c>
      <c r="F101" s="5" t="s">
        <v>413</v>
      </c>
      <c r="G101" s="17">
        <v>7</v>
      </c>
      <c r="H101" s="19"/>
      <c r="I101" s="88">
        <f>G101*H101</f>
        <v>0</v>
      </c>
    </row>
    <row r="102" spans="1:9" s="21" customFormat="1" ht="12">
      <c r="A102" s="13"/>
      <c r="B102" s="3"/>
      <c r="C102" s="28"/>
      <c r="D102" s="28"/>
      <c r="E102" s="28"/>
      <c r="F102" s="17"/>
      <c r="G102" s="17"/>
      <c r="H102" s="19"/>
      <c r="I102" s="88"/>
    </row>
    <row r="103" spans="1:9" s="21" customFormat="1" ht="12">
      <c r="A103" s="13"/>
      <c r="B103" s="38"/>
      <c r="C103" s="28"/>
      <c r="D103" s="28"/>
      <c r="E103" s="28"/>
      <c r="F103" s="27"/>
      <c r="G103" s="39"/>
      <c r="H103" s="28"/>
      <c r="I103" s="40"/>
    </row>
    <row r="104" spans="1:9" s="21" customFormat="1" ht="12">
      <c r="A104" s="13" t="s">
        <v>5</v>
      </c>
      <c r="B104" s="185" t="s">
        <v>56</v>
      </c>
      <c r="C104" s="185"/>
      <c r="D104" s="185"/>
      <c r="E104" s="182" t="s">
        <v>468</v>
      </c>
      <c r="F104" s="27"/>
      <c r="G104" s="39"/>
      <c r="H104" s="28"/>
      <c r="I104" s="40"/>
    </row>
    <row r="105" spans="1:9" s="21" customFormat="1" ht="12">
      <c r="A105" s="13"/>
      <c r="B105" s="185" t="s">
        <v>62</v>
      </c>
      <c r="C105" s="185"/>
      <c r="D105" s="185"/>
      <c r="E105" s="182"/>
      <c r="F105" s="27"/>
      <c r="G105" s="39"/>
      <c r="H105" s="28"/>
      <c r="I105" s="40"/>
    </row>
    <row r="106" spans="1:9" s="21" customFormat="1" ht="12">
      <c r="A106" s="13"/>
      <c r="B106" s="15" t="s">
        <v>63</v>
      </c>
      <c r="C106" s="15"/>
      <c r="D106" s="15"/>
      <c r="E106" s="182"/>
      <c r="F106" s="27"/>
      <c r="G106" s="39"/>
      <c r="H106" s="28"/>
      <c r="I106" s="40"/>
    </row>
    <row r="107" spans="1:9" s="21" customFormat="1" ht="12">
      <c r="A107" s="13"/>
      <c r="B107" s="185" t="s">
        <v>57</v>
      </c>
      <c r="C107" s="185"/>
      <c r="D107" s="185"/>
      <c r="E107" s="182"/>
      <c r="F107" s="27"/>
      <c r="G107" s="39"/>
      <c r="H107" s="28"/>
      <c r="I107" s="40"/>
    </row>
    <row r="108" spans="1:9" s="21" customFormat="1" ht="12">
      <c r="A108" s="13"/>
      <c r="B108" s="185"/>
      <c r="C108" s="185"/>
      <c r="D108" s="185"/>
      <c r="E108" s="182"/>
      <c r="F108" s="27"/>
      <c r="G108" s="39"/>
      <c r="H108" s="28"/>
      <c r="I108" s="40"/>
    </row>
    <row r="109" spans="1:9" s="21" customFormat="1" ht="12">
      <c r="A109" s="13"/>
      <c r="B109" s="87"/>
      <c r="C109" s="28" t="s">
        <v>192</v>
      </c>
      <c r="D109" s="28"/>
      <c r="E109" s="27" t="s">
        <v>192</v>
      </c>
      <c r="F109" s="17" t="s">
        <v>456</v>
      </c>
      <c r="G109" s="17">
        <v>31</v>
      </c>
      <c r="H109" s="19"/>
      <c r="I109" s="88">
        <f>G109*H109</f>
        <v>0</v>
      </c>
    </row>
    <row r="110" spans="1:9" s="21" customFormat="1" ht="12">
      <c r="A110" s="13"/>
      <c r="B110" s="87"/>
      <c r="C110" s="28" t="s">
        <v>64</v>
      </c>
      <c r="D110" s="28"/>
      <c r="E110" s="27" t="s">
        <v>64</v>
      </c>
      <c r="F110" s="17" t="s">
        <v>456</v>
      </c>
      <c r="G110" s="17">
        <v>84</v>
      </c>
      <c r="H110" s="19"/>
      <c r="I110" s="88">
        <f>G110*H110</f>
        <v>0</v>
      </c>
    </row>
    <row r="111" spans="1:9" s="21" customFormat="1" ht="12">
      <c r="A111" s="13"/>
      <c r="B111" s="87"/>
      <c r="C111" s="28" t="s">
        <v>191</v>
      </c>
      <c r="D111" s="28"/>
      <c r="E111" s="27" t="s">
        <v>191</v>
      </c>
      <c r="F111" s="17" t="s">
        <v>456</v>
      </c>
      <c r="G111" s="17">
        <v>127</v>
      </c>
      <c r="H111" s="19"/>
      <c r="I111" s="88">
        <f>G111*H111</f>
        <v>0</v>
      </c>
    </row>
    <row r="112" spans="1:9" s="21" customFormat="1" ht="12">
      <c r="A112" s="13"/>
      <c r="B112" s="38"/>
      <c r="C112" s="28"/>
      <c r="D112" s="28"/>
      <c r="E112" s="28"/>
      <c r="F112" s="17"/>
      <c r="G112" s="17"/>
      <c r="H112" s="19"/>
      <c r="I112" s="88"/>
    </row>
    <row r="113" spans="1:9" s="21" customFormat="1" ht="12">
      <c r="A113" s="13" t="s">
        <v>6</v>
      </c>
      <c r="B113" s="185" t="s">
        <v>58</v>
      </c>
      <c r="C113" s="185"/>
      <c r="D113" s="185"/>
      <c r="E113" s="182" t="s">
        <v>450</v>
      </c>
      <c r="F113" s="17"/>
      <c r="H113" s="89"/>
      <c r="I113" s="22"/>
    </row>
    <row r="114" spans="1:9" s="21" customFormat="1" ht="12">
      <c r="A114" s="13"/>
      <c r="B114" s="185" t="s">
        <v>65</v>
      </c>
      <c r="C114" s="185"/>
      <c r="D114" s="185"/>
      <c r="E114" s="182"/>
      <c r="F114" s="17"/>
      <c r="H114" s="89"/>
      <c r="I114" s="22"/>
    </row>
    <row r="115" spans="1:9" s="21" customFormat="1" ht="12">
      <c r="A115" s="13"/>
      <c r="B115" s="18"/>
      <c r="C115" s="18"/>
      <c r="D115" s="18"/>
      <c r="E115" s="182"/>
      <c r="F115" s="17"/>
      <c r="H115" s="89"/>
      <c r="I115" s="22"/>
    </row>
    <row r="116" spans="1:9" s="21" customFormat="1" ht="12">
      <c r="A116" s="13"/>
      <c r="B116" s="18"/>
      <c r="C116" s="17" t="s">
        <v>14</v>
      </c>
      <c r="D116" s="18"/>
      <c r="E116" s="17" t="s">
        <v>14</v>
      </c>
      <c r="F116" s="5" t="s">
        <v>413</v>
      </c>
      <c r="G116" s="17">
        <v>484</v>
      </c>
      <c r="H116" s="19"/>
      <c r="I116" s="88">
        <f>G116*H116</f>
        <v>0</v>
      </c>
    </row>
    <row r="117" spans="1:9" s="21" customFormat="1" ht="12">
      <c r="A117" s="13"/>
      <c r="B117" s="18"/>
      <c r="C117" s="17"/>
      <c r="D117" s="18"/>
      <c r="E117" s="18"/>
      <c r="F117" s="17"/>
      <c r="G117" s="17"/>
      <c r="H117" s="19"/>
      <c r="I117" s="88"/>
    </row>
    <row r="118" spans="1:5" ht="12">
      <c r="A118" s="23" t="s">
        <v>7</v>
      </c>
      <c r="B118" s="203" t="s">
        <v>184</v>
      </c>
      <c r="C118" s="203"/>
      <c r="D118" s="203"/>
      <c r="E118" s="187" t="s">
        <v>451</v>
      </c>
    </row>
    <row r="119" spans="1:5" ht="12">
      <c r="A119" s="23"/>
      <c r="B119" s="203" t="s">
        <v>185</v>
      </c>
      <c r="C119" s="203"/>
      <c r="D119" s="203"/>
      <c r="E119" s="187"/>
    </row>
    <row r="120" spans="1:5" ht="12">
      <c r="A120" s="23"/>
      <c r="B120" s="3" t="s">
        <v>323</v>
      </c>
      <c r="C120" s="3"/>
      <c r="D120" s="3"/>
      <c r="E120" s="187"/>
    </row>
    <row r="121" spans="1:5" ht="12">
      <c r="A121" s="23"/>
      <c r="E121" s="187"/>
    </row>
    <row r="122" spans="1:9" s="21" customFormat="1" ht="12">
      <c r="A122" s="13"/>
      <c r="B122" s="92" t="s">
        <v>186</v>
      </c>
      <c r="C122" s="5"/>
      <c r="D122" s="4" t="s">
        <v>214</v>
      </c>
      <c r="E122" s="5" t="s">
        <v>214</v>
      </c>
      <c r="F122" s="5" t="s">
        <v>413</v>
      </c>
      <c r="G122" s="5">
        <v>31</v>
      </c>
      <c r="H122" s="24"/>
      <c r="I122" s="25">
        <f>G122*H122</f>
        <v>0</v>
      </c>
    </row>
    <row r="123" spans="1:9" s="21" customFormat="1" ht="12">
      <c r="A123" s="13"/>
      <c r="B123" s="92"/>
      <c r="C123" s="5"/>
      <c r="D123" s="4" t="s">
        <v>215</v>
      </c>
      <c r="E123" s="5" t="s">
        <v>215</v>
      </c>
      <c r="F123" s="5" t="s">
        <v>413</v>
      </c>
      <c r="G123" s="5">
        <v>84</v>
      </c>
      <c r="H123" s="24"/>
      <c r="I123" s="25">
        <f>G123*H123</f>
        <v>0</v>
      </c>
    </row>
    <row r="124" spans="1:9" s="21" customFormat="1" ht="12">
      <c r="A124" s="13"/>
      <c r="B124" s="92"/>
      <c r="C124" s="5"/>
      <c r="D124" s="4" t="s">
        <v>216</v>
      </c>
      <c r="E124" s="5" t="s">
        <v>216</v>
      </c>
      <c r="F124" s="5" t="s">
        <v>413</v>
      </c>
      <c r="G124" s="5">
        <v>127</v>
      </c>
      <c r="H124" s="24"/>
      <c r="I124" s="25">
        <f>G124*H124</f>
        <v>0</v>
      </c>
    </row>
    <row r="125" spans="1:9" s="21" customFormat="1" ht="12">
      <c r="A125" s="13"/>
      <c r="B125" s="92"/>
      <c r="C125" s="5"/>
      <c r="D125" s="4"/>
      <c r="E125" s="4"/>
      <c r="F125" s="5"/>
      <c r="G125" s="5"/>
      <c r="H125" s="24"/>
      <c r="I125" s="25"/>
    </row>
    <row r="126" spans="1:9" s="21" customFormat="1" ht="12">
      <c r="A126" s="23" t="s">
        <v>8</v>
      </c>
      <c r="B126" s="203" t="s">
        <v>187</v>
      </c>
      <c r="C126" s="203"/>
      <c r="D126" s="203"/>
      <c r="E126" s="187" t="s">
        <v>463</v>
      </c>
      <c r="F126" s="5"/>
      <c r="G126" s="5"/>
      <c r="H126" s="24"/>
      <c r="I126" s="25"/>
    </row>
    <row r="127" spans="1:9" s="21" customFormat="1" ht="12">
      <c r="A127" s="23"/>
      <c r="B127" s="203" t="s">
        <v>188</v>
      </c>
      <c r="C127" s="203"/>
      <c r="D127" s="203"/>
      <c r="E127" s="187"/>
      <c r="F127" s="5"/>
      <c r="G127" s="5"/>
      <c r="H127" s="24"/>
      <c r="I127" s="25"/>
    </row>
    <row r="128" spans="1:9" s="21" customFormat="1" ht="12">
      <c r="A128" s="23"/>
      <c r="B128" s="3" t="s">
        <v>190</v>
      </c>
      <c r="C128" s="3"/>
      <c r="D128" s="3"/>
      <c r="E128" s="187"/>
      <c r="F128" s="5"/>
      <c r="G128" s="5"/>
      <c r="H128" s="24"/>
      <c r="I128" s="25"/>
    </row>
    <row r="129" spans="1:9" s="21" customFormat="1" ht="12">
      <c r="A129" s="23"/>
      <c r="B129" s="3"/>
      <c r="C129" s="4"/>
      <c r="D129" s="4"/>
      <c r="E129" s="187"/>
      <c r="F129" s="5"/>
      <c r="G129" s="5"/>
      <c r="H129" s="24"/>
      <c r="I129" s="25"/>
    </row>
    <row r="130" spans="1:9" s="21" customFormat="1" ht="12">
      <c r="A130" s="13"/>
      <c r="B130" s="3" t="s">
        <v>442</v>
      </c>
      <c r="C130" s="5" t="s">
        <v>189</v>
      </c>
      <c r="D130" s="4"/>
      <c r="E130" s="5" t="s">
        <v>189</v>
      </c>
      <c r="F130" s="5" t="s">
        <v>413</v>
      </c>
      <c r="G130" s="5">
        <v>242</v>
      </c>
      <c r="H130" s="24"/>
      <c r="I130" s="25">
        <f>G130*H130</f>
        <v>0</v>
      </c>
    </row>
    <row r="131" spans="1:9" s="21" customFormat="1" ht="12">
      <c r="A131" s="13"/>
      <c r="B131" s="92"/>
      <c r="C131" s="5"/>
      <c r="D131" s="4"/>
      <c r="E131" s="4"/>
      <c r="F131" s="5"/>
      <c r="G131" s="5"/>
      <c r="H131" s="24"/>
      <c r="I131" s="25"/>
    </row>
    <row r="132" spans="1:9" ht="12">
      <c r="A132" s="142" t="s">
        <v>29</v>
      </c>
      <c r="B132" s="206" t="s">
        <v>184</v>
      </c>
      <c r="C132" s="206"/>
      <c r="D132" s="206"/>
      <c r="E132" s="182" t="s">
        <v>462</v>
      </c>
      <c r="F132" s="137"/>
      <c r="G132" s="137"/>
      <c r="H132" s="141"/>
      <c r="I132" s="145"/>
    </row>
    <row r="133" spans="1:9" ht="12">
      <c r="A133" s="142"/>
      <c r="B133" s="206" t="s">
        <v>185</v>
      </c>
      <c r="C133" s="206"/>
      <c r="D133" s="206"/>
      <c r="E133" s="182"/>
      <c r="F133" s="137"/>
      <c r="G133" s="137"/>
      <c r="H133" s="141"/>
      <c r="I133" s="145"/>
    </row>
    <row r="134" spans="1:9" ht="12">
      <c r="A134" s="142"/>
      <c r="B134" s="143" t="s">
        <v>346</v>
      </c>
      <c r="C134" s="143"/>
      <c r="D134" s="143"/>
      <c r="E134" s="182"/>
      <c r="F134" s="137"/>
      <c r="G134" s="137"/>
      <c r="H134" s="141"/>
      <c r="I134" s="145"/>
    </row>
    <row r="135" spans="1:9" ht="12">
      <c r="A135" s="142"/>
      <c r="B135" s="143" t="s">
        <v>347</v>
      </c>
      <c r="C135" s="141"/>
      <c r="D135" s="141"/>
      <c r="E135" s="182"/>
      <c r="F135" s="137"/>
      <c r="G135" s="137"/>
      <c r="H135" s="141"/>
      <c r="I135" s="145"/>
    </row>
    <row r="136" spans="1:9" ht="12">
      <c r="A136" s="142"/>
      <c r="B136" s="143"/>
      <c r="C136" s="141"/>
      <c r="D136" s="141"/>
      <c r="E136" s="182"/>
      <c r="F136" s="137"/>
      <c r="G136" s="137"/>
      <c r="H136" s="141"/>
      <c r="I136" s="145"/>
    </row>
    <row r="137" spans="1:9" s="21" customFormat="1" ht="12">
      <c r="A137" s="13"/>
      <c r="B137" s="15" t="s">
        <v>186</v>
      </c>
      <c r="C137" s="137"/>
      <c r="D137" s="141" t="s">
        <v>216</v>
      </c>
      <c r="E137" s="137" t="s">
        <v>216</v>
      </c>
      <c r="F137" s="5" t="s">
        <v>413</v>
      </c>
      <c r="G137" s="137">
        <v>3</v>
      </c>
      <c r="H137" s="139"/>
      <c r="I137" s="146">
        <f>G137*H137</f>
        <v>0</v>
      </c>
    </row>
    <row r="138" spans="1:9" s="21" customFormat="1" ht="12">
      <c r="A138" s="13"/>
      <c r="B138" s="15" t="s">
        <v>348</v>
      </c>
      <c r="C138" s="137"/>
      <c r="D138" s="141" t="s">
        <v>349</v>
      </c>
      <c r="E138" s="137" t="s">
        <v>349</v>
      </c>
      <c r="F138" s="5" t="s">
        <v>413</v>
      </c>
      <c r="G138" s="137">
        <v>1</v>
      </c>
      <c r="H138" s="139"/>
      <c r="I138" s="146">
        <f>G138*H138</f>
        <v>0</v>
      </c>
    </row>
    <row r="139" spans="1:9" s="21" customFormat="1" ht="12">
      <c r="A139" s="13"/>
      <c r="B139" s="15"/>
      <c r="C139" s="137"/>
      <c r="D139" s="141"/>
      <c r="E139" s="141"/>
      <c r="F139" s="137"/>
      <c r="G139" s="137"/>
      <c r="H139" s="139"/>
      <c r="I139" s="146"/>
    </row>
    <row r="140" spans="1:9" s="21" customFormat="1" ht="12">
      <c r="A140" s="142" t="s">
        <v>31</v>
      </c>
      <c r="B140" s="206" t="s">
        <v>350</v>
      </c>
      <c r="C140" s="206"/>
      <c r="D140" s="206"/>
      <c r="E140" s="197" t="s">
        <v>464</v>
      </c>
      <c r="F140" s="137"/>
      <c r="G140" s="137"/>
      <c r="H140" s="139"/>
      <c r="I140" s="146"/>
    </row>
    <row r="141" spans="1:9" s="21" customFormat="1" ht="12">
      <c r="A141" s="142"/>
      <c r="B141" s="206" t="s">
        <v>351</v>
      </c>
      <c r="C141" s="206"/>
      <c r="D141" s="206"/>
      <c r="E141" s="197"/>
      <c r="F141" s="137"/>
      <c r="G141" s="137"/>
      <c r="H141" s="139"/>
      <c r="I141" s="146"/>
    </row>
    <row r="142" spans="1:9" s="21" customFormat="1" ht="12">
      <c r="A142" s="142"/>
      <c r="B142" s="197" t="s">
        <v>360</v>
      </c>
      <c r="C142" s="197"/>
      <c r="D142" s="197"/>
      <c r="E142" s="197"/>
      <c r="F142" s="137"/>
      <c r="G142" s="137"/>
      <c r="H142" s="139"/>
      <c r="I142" s="146"/>
    </row>
    <row r="143" spans="1:9" s="21" customFormat="1" ht="12">
      <c r="A143" s="142"/>
      <c r="B143" s="197"/>
      <c r="C143" s="197"/>
      <c r="D143" s="197"/>
      <c r="E143" s="197"/>
      <c r="F143" s="137"/>
      <c r="G143" s="137"/>
      <c r="H143" s="139"/>
      <c r="I143" s="146"/>
    </row>
    <row r="144" spans="1:9" s="21" customFormat="1" ht="12">
      <c r="A144" s="13"/>
      <c r="B144" s="3" t="s">
        <v>442</v>
      </c>
      <c r="C144" s="137" t="s">
        <v>352</v>
      </c>
      <c r="D144" s="141" t="s">
        <v>353</v>
      </c>
      <c r="E144" s="141"/>
      <c r="F144" s="5" t="s">
        <v>413</v>
      </c>
      <c r="G144" s="137">
        <v>3</v>
      </c>
      <c r="H144" s="139"/>
      <c r="I144" s="146">
        <f>G144*H144</f>
        <v>0</v>
      </c>
    </row>
    <row r="145" spans="1:9" s="21" customFormat="1" ht="12">
      <c r="A145" s="13"/>
      <c r="B145" s="15"/>
      <c r="C145" s="137" t="s">
        <v>352</v>
      </c>
      <c r="D145" s="141" t="s">
        <v>354</v>
      </c>
      <c r="E145" s="141"/>
      <c r="F145" s="5" t="s">
        <v>413</v>
      </c>
      <c r="G145" s="137">
        <v>1</v>
      </c>
      <c r="H145" s="139"/>
      <c r="I145" s="146">
        <f>G145*H145</f>
        <v>0</v>
      </c>
    </row>
    <row r="146" spans="1:9" s="21" customFormat="1" ht="12">
      <c r="A146" s="13"/>
      <c r="B146" s="92"/>
      <c r="C146" s="5"/>
      <c r="D146" s="4"/>
      <c r="E146" s="4"/>
      <c r="F146" s="5"/>
      <c r="G146" s="5"/>
      <c r="H146" s="24"/>
      <c r="I146" s="25"/>
    </row>
    <row r="147" spans="1:8" ht="12">
      <c r="A147" s="23" t="s">
        <v>32</v>
      </c>
      <c r="B147" s="184" t="s">
        <v>668</v>
      </c>
      <c r="C147" s="184"/>
      <c r="D147" s="184"/>
      <c r="E147" s="187" t="s">
        <v>669</v>
      </c>
      <c r="G147" s="4"/>
      <c r="H147" s="26"/>
    </row>
    <row r="148" spans="1:8" ht="12">
      <c r="A148" s="23"/>
      <c r="B148" s="184"/>
      <c r="C148" s="184"/>
      <c r="D148" s="184"/>
      <c r="E148" s="187"/>
      <c r="G148" s="4"/>
      <c r="H148" s="26"/>
    </row>
    <row r="149" spans="1:8" ht="12">
      <c r="A149" s="23"/>
      <c r="B149" s="184"/>
      <c r="C149" s="184"/>
      <c r="D149" s="184"/>
      <c r="E149" s="187"/>
      <c r="G149" s="4"/>
      <c r="H149" s="26"/>
    </row>
    <row r="150" spans="1:8" ht="12">
      <c r="A150" s="23"/>
      <c r="B150" s="3" t="s">
        <v>443</v>
      </c>
      <c r="C150" s="109" t="s">
        <v>218</v>
      </c>
      <c r="D150" s="3"/>
      <c r="E150" s="109" t="s">
        <v>218</v>
      </c>
      <c r="G150" s="4"/>
      <c r="H150" s="26"/>
    </row>
    <row r="151" spans="1:8" ht="13.5">
      <c r="A151" s="23"/>
      <c r="C151" s="3" t="s">
        <v>193</v>
      </c>
      <c r="D151" s="3"/>
      <c r="E151" s="3" t="s">
        <v>458</v>
      </c>
      <c r="G151" s="4"/>
      <c r="H151" s="26"/>
    </row>
    <row r="152" spans="1:8" ht="13.5">
      <c r="A152" s="23"/>
      <c r="C152" s="3" t="s">
        <v>194</v>
      </c>
      <c r="D152" s="3"/>
      <c r="E152" s="3" t="s">
        <v>459</v>
      </c>
      <c r="G152" s="4"/>
      <c r="H152" s="26"/>
    </row>
    <row r="153" spans="1:8" ht="12">
      <c r="A153" s="23"/>
      <c r="C153" s="3" t="s">
        <v>219</v>
      </c>
      <c r="D153" s="3"/>
      <c r="E153" s="3" t="s">
        <v>219</v>
      </c>
      <c r="G153" s="4"/>
      <c r="H153" s="26"/>
    </row>
    <row r="154" spans="1:8" ht="12">
      <c r="A154" s="23"/>
      <c r="C154" s="3" t="s">
        <v>195</v>
      </c>
      <c r="D154" s="3"/>
      <c r="E154" s="3" t="s">
        <v>452</v>
      </c>
      <c r="G154" s="4"/>
      <c r="H154" s="26"/>
    </row>
    <row r="155" spans="1:8" ht="12">
      <c r="A155" s="23"/>
      <c r="B155" s="4"/>
      <c r="C155" s="4" t="s">
        <v>377</v>
      </c>
      <c r="E155" s="4" t="s">
        <v>460</v>
      </c>
      <c r="G155" s="4"/>
      <c r="H155" s="26"/>
    </row>
    <row r="156" spans="1:8" ht="12">
      <c r="A156" s="23"/>
      <c r="B156" s="4"/>
      <c r="C156" s="4" t="s">
        <v>220</v>
      </c>
      <c r="E156" s="4" t="s">
        <v>453</v>
      </c>
      <c r="G156" s="4"/>
      <c r="H156" s="26"/>
    </row>
    <row r="157" spans="1:8" ht="12">
      <c r="A157" s="23"/>
      <c r="B157" s="4"/>
      <c r="C157" s="4" t="s">
        <v>221</v>
      </c>
      <c r="E157" s="4" t="s">
        <v>454</v>
      </c>
      <c r="G157" s="4"/>
      <c r="H157" s="26"/>
    </row>
    <row r="158" spans="1:9" ht="12">
      <c r="A158" s="23"/>
      <c r="B158" s="4"/>
      <c r="C158" s="5"/>
      <c r="F158" s="17" t="s">
        <v>456</v>
      </c>
      <c r="G158" s="5">
        <v>1</v>
      </c>
      <c r="H158" s="24"/>
      <c r="I158" s="25">
        <f>G158*H158</f>
        <v>0</v>
      </c>
    </row>
    <row r="159" spans="1:9" s="21" customFormat="1" ht="12">
      <c r="A159" s="13"/>
      <c r="B159" s="92"/>
      <c r="C159" s="5"/>
      <c r="D159" s="4"/>
      <c r="E159" s="4"/>
      <c r="F159" s="5"/>
      <c r="G159" s="5"/>
      <c r="H159" s="24"/>
      <c r="I159" s="25"/>
    </row>
    <row r="160" spans="1:8" ht="12">
      <c r="A160" s="23"/>
      <c r="B160" s="3" t="s">
        <v>443</v>
      </c>
      <c r="C160" s="109" t="s">
        <v>222</v>
      </c>
      <c r="D160" s="3"/>
      <c r="E160" s="109" t="s">
        <v>222</v>
      </c>
      <c r="F160" s="3"/>
      <c r="G160" s="4"/>
      <c r="H160" s="26"/>
    </row>
    <row r="161" spans="1:8" ht="13.5">
      <c r="A161" s="23"/>
      <c r="C161" s="3" t="s">
        <v>193</v>
      </c>
      <c r="D161" s="3"/>
      <c r="E161" s="3" t="s">
        <v>458</v>
      </c>
      <c r="F161" s="3"/>
      <c r="G161" s="4"/>
      <c r="H161" s="26"/>
    </row>
    <row r="162" spans="1:8" ht="13.5">
      <c r="A162" s="23"/>
      <c r="C162" s="3" t="s">
        <v>194</v>
      </c>
      <c r="D162" s="3"/>
      <c r="E162" s="3" t="s">
        <v>459</v>
      </c>
      <c r="F162" s="3"/>
      <c r="G162" s="4"/>
      <c r="H162" s="26"/>
    </row>
    <row r="163" spans="1:8" ht="12">
      <c r="A163" s="23"/>
      <c r="C163" s="3" t="s">
        <v>378</v>
      </c>
      <c r="D163" s="3"/>
      <c r="E163" s="3" t="s">
        <v>378</v>
      </c>
      <c r="F163" s="3"/>
      <c r="G163" s="4"/>
      <c r="H163" s="26"/>
    </row>
    <row r="164" spans="1:8" ht="12">
      <c r="A164" s="23"/>
      <c r="C164" s="3" t="s">
        <v>195</v>
      </c>
      <c r="D164" s="3"/>
      <c r="E164" s="3" t="s">
        <v>452</v>
      </c>
      <c r="F164" s="3"/>
      <c r="G164" s="4"/>
      <c r="H164" s="26"/>
    </row>
    <row r="165" spans="1:8" ht="12">
      <c r="A165" s="23"/>
      <c r="B165" s="4"/>
      <c r="C165" s="4" t="s">
        <v>379</v>
      </c>
      <c r="E165" s="4" t="s">
        <v>461</v>
      </c>
      <c r="F165" s="4"/>
      <c r="G165" s="4"/>
      <c r="H165" s="26"/>
    </row>
    <row r="166" spans="1:8" ht="12">
      <c r="A166" s="23"/>
      <c r="B166" s="4"/>
      <c r="C166" s="4" t="s">
        <v>220</v>
      </c>
      <c r="E166" s="4" t="s">
        <v>453</v>
      </c>
      <c r="F166" s="4"/>
      <c r="G166" s="4"/>
      <c r="H166" s="26"/>
    </row>
    <row r="167" spans="1:8" ht="12">
      <c r="A167" s="23"/>
      <c r="B167" s="4"/>
      <c r="C167" s="4" t="s">
        <v>223</v>
      </c>
      <c r="E167" s="4" t="s">
        <v>455</v>
      </c>
      <c r="F167" s="4"/>
      <c r="G167" s="4"/>
      <c r="H167" s="26"/>
    </row>
    <row r="168" spans="1:9" ht="12">
      <c r="A168" s="23"/>
      <c r="B168" s="4"/>
      <c r="C168" s="5"/>
      <c r="F168" s="17" t="s">
        <v>456</v>
      </c>
      <c r="G168" s="5">
        <v>1</v>
      </c>
      <c r="H168" s="24"/>
      <c r="I168" s="25">
        <f>G168*H168</f>
        <v>0</v>
      </c>
    </row>
    <row r="169" spans="1:9" s="21" customFormat="1" ht="12">
      <c r="A169" s="13"/>
      <c r="B169" s="92"/>
      <c r="C169" s="5"/>
      <c r="D169" s="4"/>
      <c r="E169" s="4"/>
      <c r="F169" s="5"/>
      <c r="G169" s="5"/>
      <c r="H169" s="24"/>
      <c r="I169" s="25"/>
    </row>
    <row r="170" spans="1:9" s="174" customFormat="1" ht="12">
      <c r="A170" s="142" t="s">
        <v>34</v>
      </c>
      <c r="B170" s="143" t="s">
        <v>224</v>
      </c>
      <c r="C170" s="143"/>
      <c r="D170" s="143"/>
      <c r="E170" s="182" t="s">
        <v>457</v>
      </c>
      <c r="F170" s="137"/>
      <c r="G170" s="141"/>
      <c r="H170" s="178"/>
      <c r="I170" s="145"/>
    </row>
    <row r="171" spans="1:9" s="174" customFormat="1" ht="12">
      <c r="A171" s="142"/>
      <c r="B171" s="143" t="s">
        <v>225</v>
      </c>
      <c r="C171" s="143"/>
      <c r="D171" s="143"/>
      <c r="E171" s="182"/>
      <c r="F171" s="137"/>
      <c r="G171" s="141"/>
      <c r="H171" s="178"/>
      <c r="I171" s="145"/>
    </row>
    <row r="172" spans="1:9" s="173" customFormat="1" ht="12">
      <c r="A172" s="13"/>
      <c r="B172" s="15" t="s">
        <v>226</v>
      </c>
      <c r="C172" s="137"/>
      <c r="D172" s="141"/>
      <c r="E172" s="182"/>
      <c r="F172" s="137"/>
      <c r="G172" s="137"/>
      <c r="H172" s="139"/>
      <c r="I172" s="146"/>
    </row>
    <row r="173" spans="1:9" s="173" customFormat="1" ht="12">
      <c r="A173" s="13"/>
      <c r="B173" s="15" t="s">
        <v>227</v>
      </c>
      <c r="C173" s="137"/>
      <c r="D173" s="141"/>
      <c r="E173" s="182"/>
      <c r="F173" s="137"/>
      <c r="G173" s="137"/>
      <c r="H173" s="139"/>
      <c r="I173" s="146"/>
    </row>
    <row r="174" spans="1:9" s="173" customFormat="1" ht="12">
      <c r="A174" s="13"/>
      <c r="B174" s="15"/>
      <c r="C174" s="137"/>
      <c r="D174" s="141"/>
      <c r="E174" s="141"/>
      <c r="F174" s="137"/>
      <c r="G174" s="137"/>
      <c r="H174" s="139"/>
      <c r="I174" s="146"/>
    </row>
    <row r="175" spans="1:9" s="173" customFormat="1" ht="12">
      <c r="A175" s="13"/>
      <c r="B175" s="18"/>
      <c r="C175" s="17" t="s">
        <v>362</v>
      </c>
      <c r="D175" s="18"/>
      <c r="E175" s="17" t="s">
        <v>362</v>
      </c>
      <c r="F175" s="137" t="s">
        <v>413</v>
      </c>
      <c r="G175" s="17">
        <v>4</v>
      </c>
      <c r="H175" s="19"/>
      <c r="I175" s="88">
        <f>G175*H175</f>
        <v>0</v>
      </c>
    </row>
    <row r="176" spans="1:9" s="21" customFormat="1" ht="12">
      <c r="A176" s="13"/>
      <c r="B176" s="92"/>
      <c r="C176" s="5"/>
      <c r="D176" s="4"/>
      <c r="E176" s="4"/>
      <c r="F176" s="5"/>
      <c r="G176" s="5"/>
      <c r="H176" s="24"/>
      <c r="I176" s="25"/>
    </row>
    <row r="177" spans="1:8" ht="12">
      <c r="A177" s="23" t="s">
        <v>35</v>
      </c>
      <c r="B177" s="3" t="s">
        <v>229</v>
      </c>
      <c r="C177" s="3"/>
      <c r="D177" s="3"/>
      <c r="E177" s="187" t="s">
        <v>465</v>
      </c>
      <c r="G177" s="4"/>
      <c r="H177" s="26"/>
    </row>
    <row r="178" spans="1:8" ht="12">
      <c r="A178" s="23"/>
      <c r="B178" s="3" t="s">
        <v>230</v>
      </c>
      <c r="C178" s="3"/>
      <c r="D178" s="3"/>
      <c r="E178" s="187"/>
      <c r="G178" s="4"/>
      <c r="H178" s="26"/>
    </row>
    <row r="179" spans="1:9" s="21" customFormat="1" ht="12">
      <c r="A179" s="13"/>
      <c r="B179" s="92"/>
      <c r="C179" s="5"/>
      <c r="D179" s="4"/>
      <c r="E179" s="4"/>
      <c r="F179" s="5"/>
      <c r="G179" s="5"/>
      <c r="H179" s="24"/>
      <c r="I179" s="25"/>
    </row>
    <row r="180" spans="1:9" s="21" customFormat="1" ht="12">
      <c r="A180" s="13"/>
      <c r="B180" s="18" t="s">
        <v>177</v>
      </c>
      <c r="C180" s="17" t="s">
        <v>134</v>
      </c>
      <c r="D180" s="18"/>
      <c r="E180" s="17" t="s">
        <v>467</v>
      </c>
      <c r="F180" s="5" t="s">
        <v>413</v>
      </c>
      <c r="G180" s="17">
        <v>12</v>
      </c>
      <c r="H180" s="19"/>
      <c r="I180" s="88">
        <f>G180*H180</f>
        <v>0</v>
      </c>
    </row>
    <row r="181" spans="1:9" s="21" customFormat="1" ht="12">
      <c r="A181" s="13"/>
      <c r="B181" s="92"/>
      <c r="C181" s="5"/>
      <c r="D181" s="4"/>
      <c r="E181" s="4"/>
      <c r="F181" s="5"/>
      <c r="G181" s="5"/>
      <c r="H181" s="24"/>
      <c r="I181" s="25"/>
    </row>
    <row r="182" spans="1:9" s="21" customFormat="1" ht="12">
      <c r="A182" s="13" t="s">
        <v>38</v>
      </c>
      <c r="B182" s="185" t="s">
        <v>58</v>
      </c>
      <c r="C182" s="185"/>
      <c r="D182" s="185"/>
      <c r="E182" s="182" t="s">
        <v>466</v>
      </c>
      <c r="F182" s="17"/>
      <c r="H182" s="89"/>
      <c r="I182" s="22"/>
    </row>
    <row r="183" spans="1:9" s="21" customFormat="1" ht="12">
      <c r="A183" s="13"/>
      <c r="B183" s="185" t="s">
        <v>231</v>
      </c>
      <c r="C183" s="185"/>
      <c r="D183" s="185"/>
      <c r="E183" s="182"/>
      <c r="F183" s="17"/>
      <c r="H183" s="89"/>
      <c r="I183" s="22"/>
    </row>
    <row r="184" spans="1:9" s="21" customFormat="1" ht="12">
      <c r="A184" s="13"/>
      <c r="B184" s="18"/>
      <c r="C184" s="18"/>
      <c r="D184" s="18"/>
      <c r="E184" s="18"/>
      <c r="F184" s="17"/>
      <c r="H184" s="89"/>
      <c r="I184" s="22"/>
    </row>
    <row r="185" spans="1:9" s="21" customFormat="1" ht="12">
      <c r="A185" s="13"/>
      <c r="B185" s="18"/>
      <c r="C185" s="17" t="s">
        <v>15</v>
      </c>
      <c r="D185" s="18"/>
      <c r="E185" s="17" t="s">
        <v>15</v>
      </c>
      <c r="F185" s="5" t="s">
        <v>413</v>
      </c>
      <c r="G185" s="17">
        <v>6</v>
      </c>
      <c r="H185" s="19"/>
      <c r="I185" s="88">
        <f>G185*H185</f>
        <v>0</v>
      </c>
    </row>
    <row r="186" spans="1:9" s="21" customFormat="1" ht="12">
      <c r="A186" s="13"/>
      <c r="B186" s="18"/>
      <c r="C186" s="17" t="s">
        <v>12</v>
      </c>
      <c r="D186" s="18"/>
      <c r="E186" s="17" t="s">
        <v>12</v>
      </c>
      <c r="F186" s="5" t="s">
        <v>413</v>
      </c>
      <c r="G186" s="17">
        <v>2</v>
      </c>
      <c r="H186" s="19"/>
      <c r="I186" s="88">
        <f>G186*H186</f>
        <v>0</v>
      </c>
    </row>
    <row r="187" spans="1:9" s="21" customFormat="1" ht="12">
      <c r="A187" s="13"/>
      <c r="B187" s="92"/>
      <c r="C187" s="5"/>
      <c r="D187" s="4"/>
      <c r="E187" s="4"/>
      <c r="F187" s="5"/>
      <c r="G187" s="5"/>
      <c r="H187" s="24"/>
      <c r="I187" s="25"/>
    </row>
    <row r="188" spans="1:5" ht="12">
      <c r="A188" s="23" t="s">
        <v>39</v>
      </c>
      <c r="B188" s="203" t="s">
        <v>27</v>
      </c>
      <c r="C188" s="203"/>
      <c r="D188" s="203"/>
      <c r="E188" s="184" t="s">
        <v>483</v>
      </c>
    </row>
    <row r="189" spans="1:5" ht="12">
      <c r="A189" s="5"/>
      <c r="E189" s="184"/>
    </row>
    <row r="190" spans="1:9" ht="12">
      <c r="A190" s="4"/>
      <c r="C190" s="1" t="s">
        <v>228</v>
      </c>
      <c r="E190" s="1" t="s">
        <v>228</v>
      </c>
      <c r="F190" s="5" t="s">
        <v>413</v>
      </c>
      <c r="G190" s="5">
        <v>2</v>
      </c>
      <c r="H190" s="24"/>
      <c r="I190" s="25">
        <f>G190*H190</f>
        <v>0</v>
      </c>
    </row>
    <row r="191" spans="1:9" s="21" customFormat="1" ht="12">
      <c r="A191" s="13"/>
      <c r="B191" s="92"/>
      <c r="C191" s="5"/>
      <c r="D191" s="4"/>
      <c r="E191" s="4"/>
      <c r="F191" s="5"/>
      <c r="G191" s="5"/>
      <c r="H191" s="24"/>
      <c r="I191" s="25"/>
    </row>
    <row r="192" spans="1:9" s="21" customFormat="1" ht="12">
      <c r="A192" s="13"/>
      <c r="B192" s="92"/>
      <c r="C192" s="5"/>
      <c r="D192" s="4"/>
      <c r="E192" s="4"/>
      <c r="F192" s="5"/>
      <c r="G192" s="5"/>
      <c r="H192" s="24"/>
      <c r="I192" s="25"/>
    </row>
    <row r="193" spans="1:9" s="58" customFormat="1" ht="12.75">
      <c r="A193" s="13" t="s">
        <v>41</v>
      </c>
      <c r="B193" s="185" t="s">
        <v>178</v>
      </c>
      <c r="C193" s="185"/>
      <c r="D193" s="185"/>
      <c r="E193" s="182" t="s">
        <v>486</v>
      </c>
      <c r="F193" s="17"/>
      <c r="G193" s="17"/>
      <c r="H193" s="19"/>
      <c r="I193" s="99"/>
    </row>
    <row r="194" spans="1:9" s="58" customFormat="1" ht="12.75">
      <c r="A194" s="111"/>
      <c r="B194" s="185" t="s">
        <v>202</v>
      </c>
      <c r="C194" s="185"/>
      <c r="D194" s="185"/>
      <c r="E194" s="182"/>
      <c r="F194" s="17"/>
      <c r="G194" s="17"/>
      <c r="H194" s="19"/>
      <c r="I194" s="99"/>
    </row>
    <row r="195" spans="1:9" s="58" customFormat="1" ht="12.75">
      <c r="A195" s="111"/>
      <c r="B195" s="18"/>
      <c r="C195" s="18"/>
      <c r="D195" s="18"/>
      <c r="E195" s="182"/>
      <c r="F195" s="5" t="s">
        <v>413</v>
      </c>
      <c r="G195" s="5">
        <v>1</v>
      </c>
      <c r="H195" s="19"/>
      <c r="I195" s="20">
        <f>G195*H195</f>
        <v>0</v>
      </c>
    </row>
    <row r="196" spans="1:9" s="21" customFormat="1" ht="12">
      <c r="A196" s="13"/>
      <c r="B196" s="92"/>
      <c r="C196" s="5"/>
      <c r="D196" s="4"/>
      <c r="E196" s="4"/>
      <c r="F196" s="5"/>
      <c r="G196" s="5"/>
      <c r="H196" s="24"/>
      <c r="I196" s="25"/>
    </row>
    <row r="197" spans="3:9" ht="12">
      <c r="C197" s="90"/>
      <c r="H197" s="24"/>
      <c r="I197" s="91"/>
    </row>
    <row r="198" spans="1:9" ht="181.5" customHeight="1">
      <c r="A198" s="98" t="s">
        <v>42</v>
      </c>
      <c r="B198" s="193" t="s">
        <v>376</v>
      </c>
      <c r="C198" s="193"/>
      <c r="D198" s="193"/>
      <c r="E198" s="159" t="s">
        <v>618</v>
      </c>
      <c r="F198" s="7"/>
      <c r="G198" s="94"/>
      <c r="H198" s="94"/>
      <c r="I198" s="7"/>
    </row>
    <row r="199" spans="1:9" ht="12.75" customHeight="1">
      <c r="A199" s="93"/>
      <c r="B199" s="193" t="s">
        <v>333</v>
      </c>
      <c r="C199" s="193"/>
      <c r="D199" s="193"/>
      <c r="E199" s="159" t="s">
        <v>600</v>
      </c>
      <c r="F199" s="7"/>
      <c r="G199" s="94"/>
      <c r="H199" s="94"/>
      <c r="I199" s="7"/>
    </row>
    <row r="200" spans="1:9" ht="12.75" customHeight="1">
      <c r="A200" s="93"/>
      <c r="B200" s="193" t="s">
        <v>343</v>
      </c>
      <c r="C200" s="193"/>
      <c r="D200" s="193"/>
      <c r="E200" s="188" t="s">
        <v>619</v>
      </c>
      <c r="F200" s="7"/>
      <c r="G200" s="94"/>
      <c r="H200" s="94"/>
      <c r="I200" s="7"/>
    </row>
    <row r="201" spans="1:9" ht="12.75" customHeight="1">
      <c r="A201" s="93"/>
      <c r="B201" s="162" t="s">
        <v>344</v>
      </c>
      <c r="C201" s="162"/>
      <c r="D201" s="162"/>
      <c r="E201" s="188"/>
      <c r="F201" s="162"/>
      <c r="G201" s="94"/>
      <c r="H201" s="94"/>
      <c r="I201" s="7"/>
    </row>
    <row r="202" spans="1:9" ht="12.75" customHeight="1">
      <c r="A202" s="93"/>
      <c r="B202" s="191" t="s">
        <v>369</v>
      </c>
      <c r="C202" s="191"/>
      <c r="D202" s="191"/>
      <c r="E202" s="191" t="s">
        <v>502</v>
      </c>
      <c r="F202" s="191"/>
      <c r="G202" s="191"/>
      <c r="H202" s="94"/>
      <c r="I202" s="7"/>
    </row>
    <row r="203" spans="1:9" ht="12.75" customHeight="1">
      <c r="A203" s="93"/>
      <c r="B203" s="191" t="s">
        <v>363</v>
      </c>
      <c r="C203" s="191"/>
      <c r="D203" s="191"/>
      <c r="E203" s="191" t="s">
        <v>504</v>
      </c>
      <c r="F203" s="191"/>
      <c r="G203" s="191"/>
      <c r="H203" s="94"/>
      <c r="I203" s="7"/>
    </row>
    <row r="204" spans="1:9" ht="12.75" customHeight="1">
      <c r="A204" s="93"/>
      <c r="B204" s="191" t="s">
        <v>364</v>
      </c>
      <c r="C204" s="191"/>
      <c r="D204" s="191"/>
      <c r="E204" s="191" t="s">
        <v>503</v>
      </c>
      <c r="F204" s="191"/>
      <c r="G204" s="191"/>
      <c r="H204" s="94"/>
      <c r="I204" s="7"/>
    </row>
    <row r="205" spans="1:9" ht="12.75" customHeight="1">
      <c r="A205" s="93"/>
      <c r="B205" s="191" t="s">
        <v>365</v>
      </c>
      <c r="C205" s="191"/>
      <c r="D205" s="191"/>
      <c r="E205" s="191" t="s">
        <v>616</v>
      </c>
      <c r="F205" s="191"/>
      <c r="G205" s="191"/>
      <c r="H205" s="94"/>
      <c r="I205" s="7"/>
    </row>
    <row r="206" spans="1:9" ht="12.75" customHeight="1">
      <c r="A206" s="93"/>
      <c r="B206" s="194" t="s">
        <v>366</v>
      </c>
      <c r="C206" s="194"/>
      <c r="D206" s="194"/>
      <c r="E206" s="194" t="s">
        <v>615</v>
      </c>
      <c r="F206" s="194"/>
      <c r="G206" s="194"/>
      <c r="H206" s="94"/>
      <c r="I206" s="7"/>
    </row>
    <row r="207" spans="1:9" ht="12.75" customHeight="1">
      <c r="A207" s="93"/>
      <c r="B207" s="191" t="s">
        <v>372</v>
      </c>
      <c r="C207" s="191"/>
      <c r="D207" s="191"/>
      <c r="E207" s="191" t="s">
        <v>614</v>
      </c>
      <c r="F207" s="191"/>
      <c r="G207" s="191"/>
      <c r="H207" s="94"/>
      <c r="I207" s="7"/>
    </row>
    <row r="208" spans="1:9" ht="12.75" customHeight="1">
      <c r="A208" s="93"/>
      <c r="B208" s="191" t="s">
        <v>367</v>
      </c>
      <c r="C208" s="191"/>
      <c r="D208" s="191"/>
      <c r="E208" s="191" t="s">
        <v>613</v>
      </c>
      <c r="F208" s="191"/>
      <c r="G208" s="191"/>
      <c r="H208" s="94"/>
      <c r="I208" s="7"/>
    </row>
    <row r="209" spans="1:9" ht="12.75" customHeight="1">
      <c r="A209" s="93"/>
      <c r="B209" s="191" t="s">
        <v>368</v>
      </c>
      <c r="C209" s="191"/>
      <c r="D209" s="191"/>
      <c r="E209" s="191" t="s">
        <v>500</v>
      </c>
      <c r="F209" s="191"/>
      <c r="G209" s="191"/>
      <c r="H209" s="94"/>
      <c r="I209" s="7"/>
    </row>
    <row r="210" spans="1:9" ht="12.75" customHeight="1">
      <c r="A210" s="93"/>
      <c r="B210" s="191" t="s">
        <v>370</v>
      </c>
      <c r="C210" s="191"/>
      <c r="D210" s="191"/>
      <c r="E210" s="191" t="s">
        <v>617</v>
      </c>
      <c r="F210" s="191"/>
      <c r="G210" s="191"/>
      <c r="H210" s="94"/>
      <c r="I210" s="7"/>
    </row>
    <row r="211" spans="1:9" ht="12.75" customHeight="1">
      <c r="A211" s="93"/>
      <c r="B211" s="191" t="s">
        <v>371</v>
      </c>
      <c r="C211" s="191"/>
      <c r="D211" s="191"/>
      <c r="E211" s="191" t="s">
        <v>371</v>
      </c>
      <c r="F211" s="191"/>
      <c r="G211" s="191"/>
      <c r="H211" s="94"/>
      <c r="I211" s="7"/>
    </row>
    <row r="212" spans="1:9" ht="12.75" customHeight="1">
      <c r="A212" s="93"/>
      <c r="B212" s="191" t="s">
        <v>372</v>
      </c>
      <c r="C212" s="191"/>
      <c r="D212" s="191"/>
      <c r="E212" s="191" t="s">
        <v>499</v>
      </c>
      <c r="F212" s="191"/>
      <c r="G212" s="191"/>
      <c r="H212" s="94"/>
      <c r="I212" s="7"/>
    </row>
    <row r="213" spans="1:9" ht="12.75" customHeight="1">
      <c r="A213" s="93"/>
      <c r="B213" s="191" t="s">
        <v>373</v>
      </c>
      <c r="C213" s="191"/>
      <c r="D213" s="191"/>
      <c r="E213" s="191" t="s">
        <v>501</v>
      </c>
      <c r="F213" s="191"/>
      <c r="G213" s="191"/>
      <c r="H213" s="94"/>
      <c r="I213" s="7"/>
    </row>
    <row r="214" spans="1:9" ht="12.75" customHeight="1">
      <c r="A214" s="93"/>
      <c r="B214" s="191" t="s">
        <v>374</v>
      </c>
      <c r="C214" s="191"/>
      <c r="D214" s="191"/>
      <c r="E214" s="191" t="s">
        <v>497</v>
      </c>
      <c r="F214" s="191"/>
      <c r="G214" s="191"/>
      <c r="H214" s="94"/>
      <c r="I214" s="7"/>
    </row>
    <row r="215" spans="1:9" ht="12.75" customHeight="1">
      <c r="A215" s="93"/>
      <c r="B215" s="191" t="s">
        <v>375</v>
      </c>
      <c r="C215" s="191"/>
      <c r="D215" s="191"/>
      <c r="E215" s="191" t="s">
        <v>498</v>
      </c>
      <c r="F215" s="191"/>
      <c r="G215" s="191"/>
      <c r="H215" s="94"/>
      <c r="I215" s="7"/>
    </row>
    <row r="216" spans="1:9" ht="12.75" customHeight="1">
      <c r="A216" s="93"/>
      <c r="B216" s="193"/>
      <c r="C216" s="193"/>
      <c r="D216" s="193"/>
      <c r="E216" s="159"/>
      <c r="F216" s="7"/>
      <c r="G216" s="94"/>
      <c r="H216" s="94"/>
      <c r="I216" s="7"/>
    </row>
    <row r="217" spans="1:9" ht="12.75" customHeight="1">
      <c r="A217" s="93"/>
      <c r="B217" s="193" t="s">
        <v>324</v>
      </c>
      <c r="C217" s="193"/>
      <c r="D217" s="193"/>
      <c r="E217" s="159" t="s">
        <v>490</v>
      </c>
      <c r="F217" s="7"/>
      <c r="G217" s="94"/>
      <c r="H217" s="94"/>
      <c r="I217" s="7"/>
    </row>
    <row r="218" spans="1:9" ht="12.75" customHeight="1">
      <c r="A218" s="93"/>
      <c r="B218" s="195" t="s">
        <v>325</v>
      </c>
      <c r="C218" s="195"/>
      <c r="D218" s="195"/>
      <c r="E218" s="162" t="s">
        <v>492</v>
      </c>
      <c r="F218" s="162"/>
      <c r="G218" s="94"/>
      <c r="H218" s="94"/>
      <c r="I218" s="7"/>
    </row>
    <row r="219" spans="1:9" ht="12.75" customHeight="1">
      <c r="A219" s="93"/>
      <c r="B219" s="195" t="s">
        <v>326</v>
      </c>
      <c r="C219" s="195"/>
      <c r="D219" s="195"/>
      <c r="E219" s="162" t="s">
        <v>491</v>
      </c>
      <c r="F219" s="162"/>
      <c r="G219" s="94"/>
      <c r="H219" s="94"/>
      <c r="I219" s="7"/>
    </row>
    <row r="220" spans="1:9" ht="12.75" customHeight="1">
      <c r="A220" s="93"/>
      <c r="B220" s="193" t="s">
        <v>328</v>
      </c>
      <c r="C220" s="193"/>
      <c r="D220" s="193"/>
      <c r="E220" s="159" t="s">
        <v>493</v>
      </c>
      <c r="F220" s="7"/>
      <c r="G220" s="94"/>
      <c r="H220" s="94"/>
      <c r="I220" s="7"/>
    </row>
    <row r="221" spans="1:9" ht="12.75" customHeight="1">
      <c r="A221" s="93"/>
      <c r="B221" s="193" t="s">
        <v>327</v>
      </c>
      <c r="C221" s="193"/>
      <c r="D221" s="193"/>
      <c r="E221" s="159" t="s">
        <v>494</v>
      </c>
      <c r="F221" s="7"/>
      <c r="G221" s="94"/>
      <c r="H221" s="94"/>
      <c r="I221" s="7"/>
    </row>
    <row r="222" spans="1:9" ht="12.75" customHeight="1">
      <c r="A222" s="93"/>
      <c r="B222" s="193" t="s">
        <v>329</v>
      </c>
      <c r="C222" s="193"/>
      <c r="D222" s="193"/>
      <c r="E222" s="159" t="s">
        <v>495</v>
      </c>
      <c r="F222" s="7"/>
      <c r="G222" s="94"/>
      <c r="H222" s="94"/>
      <c r="I222" s="7"/>
    </row>
    <row r="223" spans="2:9" ht="12">
      <c r="B223" s="193" t="s">
        <v>332</v>
      </c>
      <c r="C223" s="193"/>
      <c r="D223" s="193"/>
      <c r="E223" s="193" t="s">
        <v>332</v>
      </c>
      <c r="F223" s="193"/>
      <c r="G223" s="193"/>
      <c r="H223" s="24"/>
      <c r="I223" s="91"/>
    </row>
    <row r="224" spans="2:9" ht="12">
      <c r="B224" s="193" t="s">
        <v>496</v>
      </c>
      <c r="C224" s="193"/>
      <c r="D224" s="193"/>
      <c r="E224" s="193"/>
      <c r="F224" s="193"/>
      <c r="G224" s="193"/>
      <c r="H224" s="193"/>
      <c r="I224" s="91"/>
    </row>
    <row r="225" spans="2:9" ht="12">
      <c r="B225" s="87"/>
      <c r="C225" s="87"/>
      <c r="D225" s="87"/>
      <c r="E225" s="87"/>
      <c r="H225" s="24"/>
      <c r="I225" s="91"/>
    </row>
    <row r="226" spans="3:9" ht="12">
      <c r="C226" s="90"/>
      <c r="F226" s="17" t="s">
        <v>456</v>
      </c>
      <c r="G226" s="17">
        <v>1</v>
      </c>
      <c r="H226" s="19"/>
      <c r="I226" s="25">
        <f>G226*H226</f>
        <v>0</v>
      </c>
    </row>
    <row r="227" spans="3:9" ht="12">
      <c r="C227" s="90"/>
      <c r="F227" s="17"/>
      <c r="G227" s="17"/>
      <c r="H227" s="19"/>
      <c r="I227" s="25"/>
    </row>
    <row r="228" spans="3:9" ht="12">
      <c r="C228" s="90"/>
      <c r="F228" s="17"/>
      <c r="G228" s="17"/>
      <c r="H228" s="19"/>
      <c r="I228" s="88"/>
    </row>
    <row r="229" spans="1:9" ht="12.75" customHeight="1">
      <c r="A229" s="93"/>
      <c r="B229" s="193" t="s">
        <v>330</v>
      </c>
      <c r="C229" s="193"/>
      <c r="D229" s="193"/>
      <c r="E229" s="159" t="s">
        <v>489</v>
      </c>
      <c r="F229" s="7"/>
      <c r="G229" s="94"/>
      <c r="H229" s="94"/>
      <c r="I229" s="7"/>
    </row>
    <row r="230" spans="1:9" ht="12.75" customHeight="1">
      <c r="A230" s="93"/>
      <c r="B230" s="162" t="s">
        <v>334</v>
      </c>
      <c r="C230" s="162"/>
      <c r="D230" s="162"/>
      <c r="E230" s="162" t="s">
        <v>505</v>
      </c>
      <c r="F230" s="162"/>
      <c r="G230" s="94"/>
      <c r="H230" s="94"/>
      <c r="I230" s="7"/>
    </row>
    <row r="231" spans="1:9" ht="12.75" customHeight="1">
      <c r="A231" s="93"/>
      <c r="B231" s="162" t="s">
        <v>335</v>
      </c>
      <c r="C231" s="162"/>
      <c r="D231" s="162"/>
      <c r="E231" s="162" t="s">
        <v>506</v>
      </c>
      <c r="F231" s="162"/>
      <c r="G231" s="94"/>
      <c r="H231" s="94"/>
      <c r="I231" s="7"/>
    </row>
    <row r="232" spans="1:9" ht="12.75" customHeight="1">
      <c r="A232" s="93"/>
      <c r="B232" s="162" t="s">
        <v>336</v>
      </c>
      <c r="C232" s="162"/>
      <c r="D232" s="162"/>
      <c r="E232" s="159" t="s">
        <v>507</v>
      </c>
      <c r="F232" s="7"/>
      <c r="G232" s="94"/>
      <c r="H232" s="94"/>
      <c r="I232" s="7"/>
    </row>
    <row r="233" spans="1:9" ht="12.75" customHeight="1">
      <c r="A233" s="93"/>
      <c r="B233" s="193" t="s">
        <v>337</v>
      </c>
      <c r="C233" s="193"/>
      <c r="D233" s="193"/>
      <c r="E233" s="159" t="s">
        <v>508</v>
      </c>
      <c r="F233" s="7"/>
      <c r="G233" s="94"/>
      <c r="H233" s="94"/>
      <c r="I233" s="7"/>
    </row>
    <row r="234" spans="1:9" ht="12.75" customHeight="1">
      <c r="A234" s="93"/>
      <c r="B234" s="193" t="s">
        <v>329</v>
      </c>
      <c r="C234" s="193"/>
      <c r="D234" s="193"/>
      <c r="E234" s="159" t="s">
        <v>495</v>
      </c>
      <c r="F234" s="7"/>
      <c r="G234" s="94"/>
      <c r="H234" s="94"/>
      <c r="I234" s="7"/>
    </row>
    <row r="235" spans="2:9" ht="12">
      <c r="B235" s="193" t="s">
        <v>331</v>
      </c>
      <c r="C235" s="193"/>
      <c r="D235" s="193"/>
      <c r="E235" s="193" t="s">
        <v>331</v>
      </c>
      <c r="F235" s="193"/>
      <c r="G235" s="193"/>
      <c r="H235" s="24"/>
      <c r="I235" s="91"/>
    </row>
    <row r="236" spans="2:9" ht="12">
      <c r="B236" s="193" t="s">
        <v>509</v>
      </c>
      <c r="C236" s="193"/>
      <c r="D236" s="193"/>
      <c r="E236" s="193"/>
      <c r="F236" s="193"/>
      <c r="G236" s="193"/>
      <c r="H236" s="193"/>
      <c r="I236" s="91"/>
    </row>
    <row r="237" spans="2:9" ht="12">
      <c r="B237" s="87"/>
      <c r="C237" s="87"/>
      <c r="D237" s="87"/>
      <c r="E237" s="87"/>
      <c r="F237" s="87"/>
      <c r="G237" s="87"/>
      <c r="H237" s="87"/>
      <c r="I237" s="91"/>
    </row>
    <row r="238" spans="3:9" ht="12">
      <c r="C238" s="90"/>
      <c r="F238" s="17" t="s">
        <v>456</v>
      </c>
      <c r="G238" s="17">
        <v>1</v>
      </c>
      <c r="H238" s="19"/>
      <c r="I238" s="25">
        <f>G238*H238</f>
        <v>0</v>
      </c>
    </row>
    <row r="239" spans="3:9" ht="12">
      <c r="C239" s="90"/>
      <c r="F239" s="17"/>
      <c r="G239" s="17"/>
      <c r="H239" s="19"/>
      <c r="I239" s="88"/>
    </row>
    <row r="240" spans="3:9" ht="12">
      <c r="C240" s="90"/>
      <c r="F240" s="17"/>
      <c r="G240" s="17"/>
      <c r="H240" s="19"/>
      <c r="I240" s="88"/>
    </row>
    <row r="241" spans="1:9" s="58" customFormat="1" ht="12.75">
      <c r="A241" s="78"/>
      <c r="B241" s="79" t="s">
        <v>201</v>
      </c>
      <c r="C241" s="52"/>
      <c r="D241" s="52"/>
      <c r="E241" s="152" t="s">
        <v>419</v>
      </c>
      <c r="F241" s="53"/>
      <c r="G241" s="53"/>
      <c r="H241" s="80"/>
      <c r="I241" s="81">
        <f>SUM(I72:I240)</f>
        <v>0</v>
      </c>
    </row>
    <row r="242" ht="12">
      <c r="A242" s="23"/>
    </row>
    <row r="243" spans="1:5" ht="15">
      <c r="A243" s="12"/>
      <c r="B243" s="65" t="s">
        <v>200</v>
      </c>
      <c r="E243" s="65" t="s">
        <v>433</v>
      </c>
    </row>
    <row r="244" ht="12">
      <c r="A244" s="12"/>
    </row>
    <row r="245" spans="1:5" ht="12">
      <c r="A245" s="23" t="s">
        <v>0</v>
      </c>
      <c r="B245" s="203" t="s">
        <v>18</v>
      </c>
      <c r="C245" s="203"/>
      <c r="D245" s="203"/>
      <c r="E245" s="187" t="s">
        <v>478</v>
      </c>
    </row>
    <row r="246" spans="2:5" ht="12">
      <c r="B246" s="203" t="s">
        <v>121</v>
      </c>
      <c r="C246" s="203"/>
      <c r="D246" s="203"/>
      <c r="E246" s="187"/>
    </row>
    <row r="247" ht="12">
      <c r="E247" s="187"/>
    </row>
    <row r="248" spans="2:9" ht="12">
      <c r="B248" s="3" t="s">
        <v>12</v>
      </c>
      <c r="C248" s="102" t="s">
        <v>66</v>
      </c>
      <c r="E248" s="153" t="s">
        <v>66</v>
      </c>
      <c r="F248" s="5" t="s">
        <v>4</v>
      </c>
      <c r="G248" s="5">
        <v>760</v>
      </c>
      <c r="H248" s="24"/>
      <c r="I248" s="25">
        <f aca="true" t="shared" si="1" ref="I248:I258">G248*H248</f>
        <v>0</v>
      </c>
    </row>
    <row r="249" spans="2:9" ht="12">
      <c r="B249" s="3" t="s">
        <v>14</v>
      </c>
      <c r="C249" s="102" t="s">
        <v>67</v>
      </c>
      <c r="E249" s="153" t="s">
        <v>67</v>
      </c>
      <c r="F249" s="5" t="s">
        <v>4</v>
      </c>
      <c r="G249" s="5">
        <v>800</v>
      </c>
      <c r="H249" s="24"/>
      <c r="I249" s="25">
        <f t="shared" si="1"/>
        <v>0</v>
      </c>
    </row>
    <row r="250" spans="2:9" ht="12">
      <c r="B250" s="3" t="s">
        <v>15</v>
      </c>
      <c r="C250" s="102" t="s">
        <v>68</v>
      </c>
      <c r="E250" s="153" t="s">
        <v>68</v>
      </c>
      <c r="F250" s="5" t="s">
        <v>4</v>
      </c>
      <c r="G250" s="5">
        <v>900</v>
      </c>
      <c r="H250" s="24"/>
      <c r="I250" s="25">
        <f t="shared" si="1"/>
        <v>0</v>
      </c>
    </row>
    <row r="251" spans="2:9" ht="12">
      <c r="B251" s="3" t="s">
        <v>13</v>
      </c>
      <c r="C251" s="102" t="s">
        <v>69</v>
      </c>
      <c r="E251" s="153" t="s">
        <v>69</v>
      </c>
      <c r="F251" s="5" t="s">
        <v>4</v>
      </c>
      <c r="G251" s="5">
        <v>800</v>
      </c>
      <c r="H251" s="24"/>
      <c r="I251" s="25">
        <f t="shared" si="1"/>
        <v>0</v>
      </c>
    </row>
    <row r="252" spans="2:9" ht="12">
      <c r="B252" s="3" t="s">
        <v>25</v>
      </c>
      <c r="C252" s="102" t="s">
        <v>70</v>
      </c>
      <c r="E252" s="153" t="s">
        <v>70</v>
      </c>
      <c r="F252" s="5" t="s">
        <v>4</v>
      </c>
      <c r="G252" s="5">
        <v>500</v>
      </c>
      <c r="H252" s="24"/>
      <c r="I252" s="25">
        <f t="shared" si="1"/>
        <v>0</v>
      </c>
    </row>
    <row r="253" spans="2:9" ht="12">
      <c r="B253" s="3" t="s">
        <v>16</v>
      </c>
      <c r="C253" s="102" t="s">
        <v>71</v>
      </c>
      <c r="E253" s="153" t="s">
        <v>71</v>
      </c>
      <c r="F253" s="5" t="s">
        <v>4</v>
      </c>
      <c r="G253" s="5">
        <v>800</v>
      </c>
      <c r="H253" s="24"/>
      <c r="I253" s="25">
        <f t="shared" si="1"/>
        <v>0</v>
      </c>
    </row>
    <row r="254" spans="2:9" ht="12">
      <c r="B254" s="3" t="s">
        <v>80</v>
      </c>
      <c r="C254" s="102" t="s">
        <v>72</v>
      </c>
      <c r="E254" s="153" t="s">
        <v>72</v>
      </c>
      <c r="F254" s="5" t="s">
        <v>4</v>
      </c>
      <c r="G254" s="5">
        <v>300</v>
      </c>
      <c r="H254" s="24"/>
      <c r="I254" s="25">
        <f t="shared" si="1"/>
        <v>0</v>
      </c>
    </row>
    <row r="255" spans="2:9" ht="12">
      <c r="B255" s="3" t="s">
        <v>88</v>
      </c>
      <c r="C255" s="102" t="s">
        <v>73</v>
      </c>
      <c r="E255" s="153" t="s">
        <v>73</v>
      </c>
      <c r="F255" s="5" t="s">
        <v>4</v>
      </c>
      <c r="G255" s="5">
        <v>350</v>
      </c>
      <c r="H255" s="24"/>
      <c r="I255" s="25">
        <f t="shared" si="1"/>
        <v>0</v>
      </c>
    </row>
    <row r="256" spans="2:9" ht="12">
      <c r="B256" s="3" t="s">
        <v>124</v>
      </c>
      <c r="C256" s="102" t="s">
        <v>122</v>
      </c>
      <c r="E256" s="153" t="s">
        <v>122</v>
      </c>
      <c r="F256" s="5" t="s">
        <v>4</v>
      </c>
      <c r="G256" s="5">
        <v>280</v>
      </c>
      <c r="H256" s="24"/>
      <c r="I256" s="25">
        <f t="shared" si="1"/>
        <v>0</v>
      </c>
    </row>
    <row r="257" spans="2:9" ht="12">
      <c r="B257" s="3" t="s">
        <v>133</v>
      </c>
      <c r="C257" s="102" t="s">
        <v>123</v>
      </c>
      <c r="E257" s="153" t="s">
        <v>123</v>
      </c>
      <c r="F257" s="5" t="s">
        <v>4</v>
      </c>
      <c r="G257" s="5">
        <v>660</v>
      </c>
      <c r="H257" s="24"/>
      <c r="I257" s="25">
        <f t="shared" si="1"/>
        <v>0</v>
      </c>
    </row>
    <row r="258" spans="2:9" ht="12">
      <c r="B258" s="3" t="s">
        <v>134</v>
      </c>
      <c r="C258" s="102" t="s">
        <v>132</v>
      </c>
      <c r="E258" s="153" t="s">
        <v>132</v>
      </c>
      <c r="F258" s="5" t="s">
        <v>4</v>
      </c>
      <c r="G258" s="5">
        <v>170</v>
      </c>
      <c r="H258" s="24"/>
      <c r="I258" s="25">
        <f t="shared" si="1"/>
        <v>0</v>
      </c>
    </row>
    <row r="259" ht="12">
      <c r="I259" s="29"/>
    </row>
    <row r="260" spans="1:5" ht="12">
      <c r="A260" s="23" t="s">
        <v>1</v>
      </c>
      <c r="B260" s="185" t="s">
        <v>19</v>
      </c>
      <c r="C260" s="185"/>
      <c r="D260" s="185"/>
      <c r="E260" s="182" t="s">
        <v>449</v>
      </c>
    </row>
    <row r="261" spans="2:5" ht="12">
      <c r="B261" s="185" t="s">
        <v>20</v>
      </c>
      <c r="C261" s="185"/>
      <c r="D261" s="185"/>
      <c r="E261" s="182"/>
    </row>
    <row r="262" spans="2:5" ht="12">
      <c r="B262" s="185" t="s">
        <v>21</v>
      </c>
      <c r="C262" s="185"/>
      <c r="D262" s="185"/>
      <c r="E262" s="182"/>
    </row>
    <row r="263" spans="5:9" ht="12">
      <c r="E263" s="182"/>
      <c r="G263" s="36">
        <v>0.5</v>
      </c>
      <c r="H263" s="26">
        <f>SUM(I248:I259)</f>
        <v>0</v>
      </c>
      <c r="I263" s="25">
        <f>G263*H263</f>
        <v>0</v>
      </c>
    </row>
    <row r="264" ht="12">
      <c r="A264" s="12"/>
    </row>
    <row r="265" spans="1:9" s="71" customFormat="1" ht="12.75">
      <c r="A265" s="103" t="s">
        <v>2</v>
      </c>
      <c r="B265" s="75" t="s">
        <v>135</v>
      </c>
      <c r="C265" s="75"/>
      <c r="D265" s="75"/>
      <c r="E265" s="198" t="s">
        <v>479</v>
      </c>
      <c r="F265" s="76"/>
      <c r="G265" s="76"/>
      <c r="H265" s="104"/>
      <c r="I265" s="105"/>
    </row>
    <row r="266" spans="1:9" s="71" customFormat="1" ht="12.75">
      <c r="A266" s="106"/>
      <c r="B266" s="205" t="s">
        <v>136</v>
      </c>
      <c r="C266" s="205"/>
      <c r="D266" s="205"/>
      <c r="E266" s="198"/>
      <c r="F266" s="76"/>
      <c r="G266" s="76"/>
      <c r="H266" s="104"/>
      <c r="I266" s="105"/>
    </row>
    <row r="267" spans="1:9" s="71" customFormat="1" ht="12.75">
      <c r="A267" s="106"/>
      <c r="B267" s="75"/>
      <c r="C267" s="107"/>
      <c r="D267" s="107"/>
      <c r="E267" s="107"/>
      <c r="F267" s="76"/>
      <c r="G267" s="76"/>
      <c r="H267" s="104"/>
      <c r="I267" s="105"/>
    </row>
    <row r="268" spans="1:9" s="71" customFormat="1" ht="12.75">
      <c r="A268" s="106"/>
      <c r="B268" s="75"/>
      <c r="C268" s="108" t="s">
        <v>74</v>
      </c>
      <c r="D268" s="107"/>
      <c r="E268" s="160" t="s">
        <v>74</v>
      </c>
      <c r="F268" s="76" t="s">
        <v>4</v>
      </c>
      <c r="G268" s="56">
        <v>1700</v>
      </c>
      <c r="H268" s="57"/>
      <c r="I268" s="77">
        <f>G268*H268</f>
        <v>0</v>
      </c>
    </row>
    <row r="269" spans="1:9" s="71" customFormat="1" ht="12.75">
      <c r="A269" s="72"/>
      <c r="B269" s="67"/>
      <c r="C269" s="108" t="s">
        <v>75</v>
      </c>
      <c r="D269" s="107"/>
      <c r="E269" s="160" t="s">
        <v>75</v>
      </c>
      <c r="F269" s="76" t="s">
        <v>4</v>
      </c>
      <c r="G269" s="56">
        <v>200</v>
      </c>
      <c r="H269" s="57"/>
      <c r="I269" s="77">
        <f>G269*H269</f>
        <v>0</v>
      </c>
    </row>
    <row r="270" spans="1:9" ht="12.75">
      <c r="A270" s="12"/>
      <c r="C270" s="108" t="s">
        <v>76</v>
      </c>
      <c r="D270" s="107"/>
      <c r="E270" s="160" t="s">
        <v>76</v>
      </c>
      <c r="F270" s="76" t="s">
        <v>4</v>
      </c>
      <c r="G270" s="56">
        <v>70</v>
      </c>
      <c r="H270" s="57"/>
      <c r="I270" s="77">
        <f>G270*H270</f>
        <v>0</v>
      </c>
    </row>
    <row r="271" spans="1:9" ht="12.75">
      <c r="A271" s="12"/>
      <c r="C271" s="108"/>
      <c r="D271" s="107"/>
      <c r="E271" s="107"/>
      <c r="F271" s="76"/>
      <c r="G271" s="56"/>
      <c r="H271" s="57"/>
      <c r="I271" s="77"/>
    </row>
    <row r="272" spans="1:9" s="71" customFormat="1" ht="12.75">
      <c r="A272" s="72" t="s">
        <v>3</v>
      </c>
      <c r="B272" s="67" t="s">
        <v>77</v>
      </c>
      <c r="C272" s="67"/>
      <c r="D272" s="67"/>
      <c r="E272" s="196" t="s">
        <v>480</v>
      </c>
      <c r="F272" s="68"/>
      <c r="G272" s="67"/>
      <c r="H272" s="67"/>
      <c r="I272" s="70"/>
    </row>
    <row r="273" spans="1:9" s="71" customFormat="1" ht="12.75">
      <c r="A273" s="72"/>
      <c r="B273" s="67" t="s">
        <v>78</v>
      </c>
      <c r="C273" s="67"/>
      <c r="D273" s="67"/>
      <c r="E273" s="196"/>
      <c r="F273" s="68"/>
      <c r="G273" s="67"/>
      <c r="H273" s="67"/>
      <c r="I273" s="70"/>
    </row>
    <row r="274" spans="1:9" s="71" customFormat="1" ht="12.75">
      <c r="A274" s="72"/>
      <c r="B274" s="67" t="s">
        <v>79</v>
      </c>
      <c r="C274" s="67"/>
      <c r="D274" s="67"/>
      <c r="E274" s="196"/>
      <c r="F274" s="68"/>
      <c r="G274" s="67"/>
      <c r="H274" s="67"/>
      <c r="I274" s="70"/>
    </row>
    <row r="275" spans="1:9" s="71" customFormat="1" ht="12.75">
      <c r="A275" s="72"/>
      <c r="B275" s="67"/>
      <c r="C275" s="68"/>
      <c r="D275" s="67"/>
      <c r="E275" s="67"/>
      <c r="F275" s="68"/>
      <c r="G275" s="68">
        <v>0.4</v>
      </c>
      <c r="H275" s="69">
        <f>SUM(I267:I271)</f>
        <v>0</v>
      </c>
      <c r="I275" s="73">
        <f>G275*H275</f>
        <v>0</v>
      </c>
    </row>
    <row r="276" ht="12">
      <c r="A276" s="12"/>
    </row>
    <row r="277" spans="1:5" ht="12">
      <c r="A277" s="23" t="s">
        <v>5</v>
      </c>
      <c r="B277" s="3" t="s">
        <v>45</v>
      </c>
      <c r="E277" s="187" t="s">
        <v>481</v>
      </c>
    </row>
    <row r="278" spans="1:5" ht="12">
      <c r="A278" s="23"/>
      <c r="B278" s="3" t="s">
        <v>245</v>
      </c>
      <c r="E278" s="187"/>
    </row>
    <row r="279" spans="1:5" ht="12">
      <c r="A279" s="23"/>
      <c r="E279" s="187"/>
    </row>
    <row r="280" spans="1:5" ht="12">
      <c r="A280" s="23"/>
      <c r="B280" s="3" t="s">
        <v>443</v>
      </c>
      <c r="C280" s="113" t="s">
        <v>355</v>
      </c>
      <c r="E280" s="113" t="s">
        <v>470</v>
      </c>
    </row>
    <row r="281" spans="1:5" ht="12">
      <c r="A281" s="23"/>
      <c r="C281" s="4" t="s">
        <v>356</v>
      </c>
      <c r="E281" s="4" t="s">
        <v>469</v>
      </c>
    </row>
    <row r="282" spans="1:5" ht="12">
      <c r="A282" s="23"/>
      <c r="C282" s="4" t="s">
        <v>357</v>
      </c>
      <c r="E282" s="4" t="s">
        <v>471</v>
      </c>
    </row>
    <row r="283" spans="1:9" ht="12">
      <c r="A283" s="23"/>
      <c r="F283" s="5" t="s">
        <v>413</v>
      </c>
      <c r="G283" s="17">
        <v>2</v>
      </c>
      <c r="H283" s="19"/>
      <c r="I283" s="20">
        <f>G283*H283</f>
        <v>0</v>
      </c>
    </row>
    <row r="284" ht="12">
      <c r="A284" s="12"/>
    </row>
    <row r="285" spans="1:5" ht="24">
      <c r="A285" s="157" t="s">
        <v>6</v>
      </c>
      <c r="B285" s="204" t="s">
        <v>27</v>
      </c>
      <c r="C285" s="204"/>
      <c r="D285" s="204"/>
      <c r="E285" s="161" t="s">
        <v>484</v>
      </c>
    </row>
    <row r="286" ht="12">
      <c r="A286" s="5"/>
    </row>
    <row r="287" spans="1:9" ht="12">
      <c r="A287" s="4"/>
      <c r="C287" s="1" t="s">
        <v>228</v>
      </c>
      <c r="E287" s="154" t="s">
        <v>228</v>
      </c>
      <c r="F287" s="5" t="s">
        <v>413</v>
      </c>
      <c r="G287" s="5">
        <v>16</v>
      </c>
      <c r="H287" s="24"/>
      <c r="I287" s="25">
        <f>G287*H287</f>
        <v>0</v>
      </c>
    </row>
    <row r="288" spans="1:9" ht="12">
      <c r="A288" s="4"/>
      <c r="C288" s="1"/>
      <c r="H288" s="24"/>
      <c r="I288" s="25"/>
    </row>
    <row r="289" spans="1:9" s="21" customFormat="1" ht="12">
      <c r="A289" s="13" t="s">
        <v>7</v>
      </c>
      <c r="B289" s="185" t="s">
        <v>58</v>
      </c>
      <c r="C289" s="185"/>
      <c r="D289" s="185"/>
      <c r="E289" s="182" t="s">
        <v>482</v>
      </c>
      <c r="F289" s="17"/>
      <c r="H289" s="89"/>
      <c r="I289" s="22"/>
    </row>
    <row r="290" spans="1:9" s="21" customFormat="1" ht="12">
      <c r="A290" s="13"/>
      <c r="B290" s="185" t="s">
        <v>231</v>
      </c>
      <c r="C290" s="185"/>
      <c r="D290" s="185"/>
      <c r="E290" s="182"/>
      <c r="F290" s="17"/>
      <c r="H290" s="89"/>
      <c r="I290" s="22"/>
    </row>
    <row r="291" spans="1:9" s="21" customFormat="1" ht="12">
      <c r="A291" s="13"/>
      <c r="B291" s="18"/>
      <c r="C291" s="18"/>
      <c r="D291" s="18"/>
      <c r="E291" s="18"/>
      <c r="F291" s="17"/>
      <c r="H291" s="89"/>
      <c r="I291" s="22"/>
    </row>
    <row r="292" spans="1:9" s="21" customFormat="1" ht="12">
      <c r="A292" s="13"/>
      <c r="B292" s="18"/>
      <c r="C292" s="17" t="s">
        <v>12</v>
      </c>
      <c r="D292" s="18"/>
      <c r="E292" s="17" t="s">
        <v>12</v>
      </c>
      <c r="F292" s="5" t="s">
        <v>413</v>
      </c>
      <c r="G292" s="17">
        <v>12</v>
      </c>
      <c r="H292" s="19"/>
      <c r="I292" s="88">
        <f>G292*H292</f>
        <v>0</v>
      </c>
    </row>
    <row r="293" spans="1:9" s="21" customFormat="1" ht="12">
      <c r="A293" s="13"/>
      <c r="B293" s="18"/>
      <c r="C293" s="17"/>
      <c r="D293" s="18"/>
      <c r="E293" s="18"/>
      <c r="F293" s="17"/>
      <c r="G293" s="17"/>
      <c r="H293" s="19"/>
      <c r="I293" s="88"/>
    </row>
    <row r="294" spans="1:9" s="58" customFormat="1" ht="12.75">
      <c r="A294" s="13" t="s">
        <v>8</v>
      </c>
      <c r="B294" s="185" t="s">
        <v>298</v>
      </c>
      <c r="C294" s="185"/>
      <c r="D294" s="185"/>
      <c r="E294" s="186" t="s">
        <v>485</v>
      </c>
      <c r="F294" s="17"/>
      <c r="G294" s="17"/>
      <c r="H294" s="19"/>
      <c r="I294" s="99"/>
    </row>
    <row r="295" spans="1:9" s="58" customFormat="1" ht="12.75">
      <c r="A295" s="111"/>
      <c r="B295" s="185" t="s">
        <v>299</v>
      </c>
      <c r="C295" s="185"/>
      <c r="D295" s="185"/>
      <c r="E295" s="186"/>
      <c r="F295" s="17"/>
      <c r="G295" s="17"/>
      <c r="H295" s="19"/>
      <c r="I295" s="99"/>
    </row>
    <row r="296" spans="1:9" s="58" customFormat="1" ht="12.75">
      <c r="A296" s="111"/>
      <c r="B296" s="18"/>
      <c r="C296" s="18"/>
      <c r="D296" s="18"/>
      <c r="E296" s="186"/>
      <c r="F296" s="17" t="s">
        <v>10</v>
      </c>
      <c r="G296" s="100">
        <v>450</v>
      </c>
      <c r="H296" s="19"/>
      <c r="I296" s="20">
        <f>G296*H296</f>
        <v>0</v>
      </c>
    </row>
    <row r="297" spans="1:9" s="21" customFormat="1" ht="12">
      <c r="A297" s="13"/>
      <c r="B297" s="18"/>
      <c r="C297" s="17"/>
      <c r="D297" s="18"/>
      <c r="E297" s="18"/>
      <c r="F297" s="17"/>
      <c r="G297" s="17"/>
      <c r="H297" s="19"/>
      <c r="I297" s="88"/>
    </row>
    <row r="298" spans="2:12" ht="12.75">
      <c r="B298" s="31" t="s">
        <v>395</v>
      </c>
      <c r="C298" s="32"/>
      <c r="D298" s="32"/>
      <c r="E298" s="152" t="s">
        <v>422</v>
      </c>
      <c r="F298" s="33"/>
      <c r="G298" s="34"/>
      <c r="H298" s="32"/>
      <c r="I298" s="35">
        <f>SUM(I244:I297)</f>
        <v>0</v>
      </c>
      <c r="J298" s="17"/>
      <c r="K298" s="19"/>
      <c r="L298" s="88"/>
    </row>
    <row r="299" spans="1:12" ht="12">
      <c r="A299" s="23"/>
      <c r="J299" s="17"/>
      <c r="K299" s="19"/>
      <c r="L299" s="88"/>
    </row>
    <row r="300" spans="1:12" ht="12">
      <c r="A300" s="23"/>
      <c r="J300" s="17"/>
      <c r="K300" s="19"/>
      <c r="L300" s="88"/>
    </row>
    <row r="301" spans="1:9" s="58" customFormat="1" ht="15.75">
      <c r="A301" s="131" t="s">
        <v>388</v>
      </c>
      <c r="B301" s="125"/>
      <c r="C301" s="55"/>
      <c r="D301" s="55"/>
      <c r="E301" s="131" t="s">
        <v>434</v>
      </c>
      <c r="F301" s="56"/>
      <c r="G301" s="56"/>
      <c r="H301" s="57"/>
      <c r="I301" s="126"/>
    </row>
    <row r="302" spans="1:9" s="58" customFormat="1" ht="15">
      <c r="A302" s="125"/>
      <c r="B302" s="125"/>
      <c r="C302" s="55"/>
      <c r="D302" s="55"/>
      <c r="E302" s="55"/>
      <c r="F302" s="56"/>
      <c r="G302" s="56"/>
      <c r="H302" s="57"/>
      <c r="I302" s="126"/>
    </row>
    <row r="303" spans="1:9" s="58" customFormat="1" ht="12.75">
      <c r="A303" s="56" t="s">
        <v>0</v>
      </c>
      <c r="B303" s="202" t="s">
        <v>138</v>
      </c>
      <c r="C303" s="202"/>
      <c r="D303" s="202"/>
      <c r="E303" s="192" t="s">
        <v>671</v>
      </c>
      <c r="F303" s="56"/>
      <c r="G303" s="56"/>
      <c r="H303" s="57"/>
      <c r="I303" s="126"/>
    </row>
    <row r="304" spans="2:9" s="58" customFormat="1" ht="12.75">
      <c r="B304" s="202" t="s">
        <v>670</v>
      </c>
      <c r="C304" s="202"/>
      <c r="D304" s="202"/>
      <c r="E304" s="192"/>
      <c r="F304" s="56"/>
      <c r="G304" s="56"/>
      <c r="H304" s="57"/>
      <c r="I304" s="126"/>
    </row>
    <row r="305" spans="2:9" s="58" customFormat="1" ht="12.75">
      <c r="B305" s="202" t="s">
        <v>272</v>
      </c>
      <c r="C305" s="202"/>
      <c r="D305" s="202"/>
      <c r="E305" s="192"/>
      <c r="F305" s="56"/>
      <c r="G305" s="56"/>
      <c r="H305" s="57"/>
      <c r="I305" s="126"/>
    </row>
    <row r="306" spans="2:9" s="58" customFormat="1" ht="12.75">
      <c r="B306" s="202" t="s">
        <v>273</v>
      </c>
      <c r="C306" s="202"/>
      <c r="D306" s="202"/>
      <c r="E306" s="192"/>
      <c r="F306" s="56"/>
      <c r="G306" s="56"/>
      <c r="H306" s="57"/>
      <c r="I306" s="126"/>
    </row>
    <row r="307" spans="2:9" s="58" customFormat="1" ht="14.25">
      <c r="B307" s="202" t="s">
        <v>338</v>
      </c>
      <c r="C307" s="202"/>
      <c r="D307" s="202"/>
      <c r="E307" s="158" t="s">
        <v>487</v>
      </c>
      <c r="F307" s="56"/>
      <c r="G307" s="56"/>
      <c r="H307" s="57"/>
      <c r="I307" s="126"/>
    </row>
    <row r="308" spans="2:9" s="58" customFormat="1" ht="12.75">
      <c r="B308" s="60"/>
      <c r="C308" s="55"/>
      <c r="D308" s="55"/>
      <c r="E308" s="55"/>
      <c r="F308" s="56"/>
      <c r="G308" s="56"/>
      <c r="H308" s="57"/>
      <c r="I308" s="126"/>
    </row>
    <row r="309" spans="2:9" s="58" customFormat="1" ht="12.75">
      <c r="B309" s="60"/>
      <c r="C309" s="55"/>
      <c r="D309" s="55"/>
      <c r="E309" s="55"/>
      <c r="F309" s="5" t="s">
        <v>413</v>
      </c>
      <c r="G309" s="56">
        <v>1</v>
      </c>
      <c r="H309" s="57"/>
      <c r="I309" s="62">
        <f>G309*H309</f>
        <v>0</v>
      </c>
    </row>
    <row r="310" spans="2:9" s="58" customFormat="1" ht="12.75">
      <c r="B310" s="60"/>
      <c r="C310" s="60"/>
      <c r="D310" s="60"/>
      <c r="E310" s="60"/>
      <c r="F310" s="56"/>
      <c r="G310" s="56"/>
      <c r="H310" s="57"/>
      <c r="I310" s="62"/>
    </row>
    <row r="311" spans="1:9" s="58" customFormat="1" ht="12.75" customHeight="1">
      <c r="A311" s="56" t="s">
        <v>1</v>
      </c>
      <c r="B311" s="202" t="s">
        <v>139</v>
      </c>
      <c r="C311" s="202"/>
      <c r="D311" s="202"/>
      <c r="E311" s="192" t="s">
        <v>673</v>
      </c>
      <c r="F311" s="56"/>
      <c r="G311" s="56"/>
      <c r="H311" s="57"/>
      <c r="I311" s="126"/>
    </row>
    <row r="312" spans="2:9" s="58" customFormat="1" ht="12.75">
      <c r="B312" s="202" t="s">
        <v>672</v>
      </c>
      <c r="C312" s="202"/>
      <c r="D312" s="202"/>
      <c r="E312" s="192"/>
      <c r="F312" s="56"/>
      <c r="G312" s="56"/>
      <c r="H312" s="57"/>
      <c r="I312" s="126"/>
    </row>
    <row r="313" spans="2:9" s="58" customFormat="1" ht="12.75">
      <c r="B313" s="202" t="s">
        <v>274</v>
      </c>
      <c r="C313" s="202"/>
      <c r="D313" s="202"/>
      <c r="E313" s="192"/>
      <c r="F313" s="56"/>
      <c r="G313" s="56"/>
      <c r="H313" s="57"/>
      <c r="I313" s="126"/>
    </row>
    <row r="314" spans="2:9" s="58" customFormat="1" ht="12.75">
      <c r="B314" s="202" t="s">
        <v>273</v>
      </c>
      <c r="C314" s="202"/>
      <c r="D314" s="202"/>
      <c r="E314" s="192"/>
      <c r="F314" s="56"/>
      <c r="G314" s="56"/>
      <c r="H314" s="57"/>
      <c r="I314" s="126"/>
    </row>
    <row r="315" spans="2:9" s="58" customFormat="1" ht="14.25">
      <c r="B315" s="202" t="s">
        <v>339</v>
      </c>
      <c r="C315" s="202"/>
      <c r="D315" s="202"/>
      <c r="E315" s="158" t="s">
        <v>488</v>
      </c>
      <c r="F315" s="56"/>
      <c r="G315" s="56"/>
      <c r="H315" s="57"/>
      <c r="I315" s="126"/>
    </row>
    <row r="316" spans="2:9" s="58" customFormat="1" ht="12.75">
      <c r="B316" s="60"/>
      <c r="C316" s="55"/>
      <c r="D316" s="55"/>
      <c r="E316" s="55"/>
      <c r="F316" s="56"/>
      <c r="G316" s="56"/>
      <c r="H316" s="57"/>
      <c r="I316" s="126"/>
    </row>
    <row r="317" spans="1:9" s="58" customFormat="1" ht="12.75">
      <c r="A317" s="56"/>
      <c r="B317" s="56"/>
      <c r="C317" s="122"/>
      <c r="D317" s="77"/>
      <c r="E317" s="77"/>
      <c r="F317" s="5" t="s">
        <v>413</v>
      </c>
      <c r="G317" s="56">
        <v>1</v>
      </c>
      <c r="H317" s="57"/>
      <c r="I317" s="62">
        <f>G317*H317</f>
        <v>0</v>
      </c>
    </row>
    <row r="318" spans="2:9" s="58" customFormat="1" ht="12.75">
      <c r="B318" s="60"/>
      <c r="C318" s="55"/>
      <c r="D318" s="55"/>
      <c r="E318" s="55"/>
      <c r="F318" s="56"/>
      <c r="G318" s="56"/>
      <c r="H318" s="57"/>
      <c r="I318" s="126"/>
    </row>
    <row r="319" spans="1:9" s="58" customFormat="1" ht="12.75">
      <c r="A319" s="56" t="s">
        <v>2</v>
      </c>
      <c r="B319" s="202" t="s">
        <v>140</v>
      </c>
      <c r="C319" s="202"/>
      <c r="D319" s="202"/>
      <c r="E319" s="186" t="s">
        <v>675</v>
      </c>
      <c r="F319" s="56"/>
      <c r="G319" s="56"/>
      <c r="H319" s="57"/>
      <c r="I319" s="126"/>
    </row>
    <row r="320" spans="2:9" s="58" customFormat="1" ht="12.75">
      <c r="B320" s="202" t="s">
        <v>232</v>
      </c>
      <c r="C320" s="202"/>
      <c r="D320" s="202"/>
      <c r="E320" s="186"/>
      <c r="F320" s="56"/>
      <c r="G320" s="56"/>
      <c r="H320" s="57"/>
      <c r="I320" s="126"/>
    </row>
    <row r="321" spans="2:9" s="58" customFormat="1" ht="12.75">
      <c r="B321" s="202" t="s">
        <v>674</v>
      </c>
      <c r="C321" s="202"/>
      <c r="D321" s="202"/>
      <c r="E321" s="186"/>
      <c r="F321" s="56"/>
      <c r="G321" s="56"/>
      <c r="H321" s="57"/>
      <c r="I321" s="126"/>
    </row>
    <row r="322" spans="2:9" s="58" customFormat="1" ht="12.75">
      <c r="B322" s="202" t="s">
        <v>141</v>
      </c>
      <c r="C322" s="202"/>
      <c r="D322" s="202"/>
      <c r="E322" s="186"/>
      <c r="F322" s="56"/>
      <c r="G322" s="56"/>
      <c r="H322" s="57"/>
      <c r="I322" s="126"/>
    </row>
    <row r="323" spans="2:9" s="58" customFormat="1" ht="12.75">
      <c r="B323" s="202" t="s">
        <v>170</v>
      </c>
      <c r="C323" s="202"/>
      <c r="D323" s="202"/>
      <c r="E323" s="186"/>
      <c r="F323" s="56"/>
      <c r="G323" s="56"/>
      <c r="H323" s="57"/>
      <c r="I323" s="126"/>
    </row>
    <row r="324" spans="2:9" s="58" customFormat="1" ht="12.75">
      <c r="B324" s="202" t="s">
        <v>142</v>
      </c>
      <c r="C324" s="202"/>
      <c r="D324" s="202"/>
      <c r="E324" s="186"/>
      <c r="F324" s="56"/>
      <c r="G324" s="56"/>
      <c r="H324" s="57"/>
      <c r="I324" s="126"/>
    </row>
    <row r="325" spans="2:9" s="58" customFormat="1" ht="12.75">
      <c r="B325" s="60"/>
      <c r="C325" s="55"/>
      <c r="D325" s="55"/>
      <c r="E325" s="186"/>
      <c r="F325" s="56"/>
      <c r="G325" s="56"/>
      <c r="H325" s="57"/>
      <c r="I325" s="126"/>
    </row>
    <row r="326" spans="2:9" s="58" customFormat="1" ht="12.75">
      <c r="B326" s="60"/>
      <c r="C326" s="55"/>
      <c r="D326" s="55"/>
      <c r="E326" s="55"/>
      <c r="F326" s="5" t="s">
        <v>413</v>
      </c>
      <c r="G326" s="56">
        <v>1</v>
      </c>
      <c r="H326" s="57"/>
      <c r="I326" s="62">
        <f>G326*H326</f>
        <v>0</v>
      </c>
    </row>
    <row r="327" spans="2:9" s="58" customFormat="1" ht="12.75">
      <c r="B327" s="60"/>
      <c r="C327" s="55"/>
      <c r="D327" s="55"/>
      <c r="E327" s="55"/>
      <c r="F327" s="56"/>
      <c r="G327" s="56"/>
      <c r="H327" s="57"/>
      <c r="I327" s="62"/>
    </row>
    <row r="328" spans="1:9" s="58" customFormat="1" ht="12.75">
      <c r="A328" s="56" t="s">
        <v>3</v>
      </c>
      <c r="B328" s="202" t="s">
        <v>143</v>
      </c>
      <c r="C328" s="202"/>
      <c r="D328" s="202"/>
      <c r="E328" s="192" t="s">
        <v>473</v>
      </c>
      <c r="F328" s="56"/>
      <c r="G328" s="56"/>
      <c r="H328" s="57"/>
      <c r="I328" s="126"/>
    </row>
    <row r="329" spans="1:9" s="58" customFormat="1" ht="12.75">
      <c r="A329" s="56"/>
      <c r="B329" s="202" t="s">
        <v>144</v>
      </c>
      <c r="C329" s="202"/>
      <c r="D329" s="202"/>
      <c r="E329" s="192"/>
      <c r="F329" s="56"/>
      <c r="G329" s="56"/>
      <c r="H329" s="57"/>
      <c r="I329" s="126"/>
    </row>
    <row r="330" spans="1:9" s="58" customFormat="1" ht="12.75">
      <c r="A330" s="56"/>
      <c r="B330" s="60"/>
      <c r="C330" s="55"/>
      <c r="D330" s="55"/>
      <c r="E330" s="55"/>
      <c r="F330" s="56"/>
      <c r="G330" s="56"/>
      <c r="H330" s="57"/>
      <c r="I330" s="126"/>
    </row>
    <row r="331" spans="1:9" s="58" customFormat="1" ht="12.75">
      <c r="A331" s="56"/>
      <c r="B331" s="60"/>
      <c r="C331" s="56" t="s">
        <v>88</v>
      </c>
      <c r="D331" s="55"/>
      <c r="E331" s="56" t="s">
        <v>88</v>
      </c>
      <c r="F331" s="5" t="s">
        <v>413</v>
      </c>
      <c r="G331" s="56">
        <v>1</v>
      </c>
      <c r="H331" s="57"/>
      <c r="I331" s="62">
        <f>G331*H331</f>
        <v>0</v>
      </c>
    </row>
    <row r="332" spans="1:9" s="58" customFormat="1" ht="12.75">
      <c r="A332" s="56"/>
      <c r="B332" s="60"/>
      <c r="C332" s="55"/>
      <c r="D332" s="55"/>
      <c r="E332" s="55"/>
      <c r="F332" s="56"/>
      <c r="G332" s="56"/>
      <c r="H332" s="57"/>
      <c r="I332" s="126"/>
    </row>
    <row r="333" spans="1:9" s="58" customFormat="1" ht="12.75">
      <c r="A333" s="56" t="s">
        <v>5</v>
      </c>
      <c r="B333" s="202" t="s">
        <v>145</v>
      </c>
      <c r="C333" s="202"/>
      <c r="D333" s="202"/>
      <c r="E333" s="186" t="s">
        <v>472</v>
      </c>
      <c r="F333" s="56"/>
      <c r="G333" s="56"/>
      <c r="H333" s="57"/>
      <c r="I333" s="126"/>
    </row>
    <row r="334" spans="2:9" s="58" customFormat="1" ht="12.75">
      <c r="B334" s="60"/>
      <c r="C334" s="55"/>
      <c r="D334" s="55"/>
      <c r="E334" s="186"/>
      <c r="F334" s="56"/>
      <c r="G334" s="56"/>
      <c r="H334" s="57"/>
      <c r="I334" s="126"/>
    </row>
    <row r="335" spans="2:9" s="58" customFormat="1" ht="12.75">
      <c r="B335" s="60"/>
      <c r="C335" s="56" t="s">
        <v>88</v>
      </c>
      <c r="D335" s="55"/>
      <c r="E335" s="56" t="s">
        <v>88</v>
      </c>
      <c r="F335" s="5" t="s">
        <v>413</v>
      </c>
      <c r="G335" s="56">
        <v>1</v>
      </c>
      <c r="H335" s="57"/>
      <c r="I335" s="62">
        <f>G335*H335</f>
        <v>0</v>
      </c>
    </row>
    <row r="336" spans="2:9" s="58" customFormat="1" ht="12.75">
      <c r="B336" s="60"/>
      <c r="C336" s="55"/>
      <c r="D336" s="55"/>
      <c r="E336" s="55"/>
      <c r="F336" s="56"/>
      <c r="G336" s="56"/>
      <c r="H336" s="57"/>
      <c r="I336" s="126"/>
    </row>
    <row r="337" spans="1:9" s="58" customFormat="1" ht="12.75">
      <c r="A337" s="56" t="s">
        <v>6</v>
      </c>
      <c r="B337" s="202" t="s">
        <v>146</v>
      </c>
      <c r="C337" s="202"/>
      <c r="D337" s="202"/>
      <c r="E337" s="186" t="s">
        <v>474</v>
      </c>
      <c r="F337" s="56"/>
      <c r="G337" s="56"/>
      <c r="H337" s="57"/>
      <c r="I337" s="126"/>
    </row>
    <row r="338" spans="1:9" s="58" customFormat="1" ht="12.75">
      <c r="A338" s="56"/>
      <c r="B338" s="202" t="s">
        <v>147</v>
      </c>
      <c r="C338" s="202"/>
      <c r="D338" s="202"/>
      <c r="E338" s="186"/>
      <c r="F338" s="56"/>
      <c r="G338" s="56"/>
      <c r="H338" s="57"/>
      <c r="I338" s="126"/>
    </row>
    <row r="339" spans="1:9" s="58" customFormat="1" ht="12.75">
      <c r="A339" s="56"/>
      <c r="B339" s="60"/>
      <c r="C339" s="55"/>
      <c r="D339" s="55"/>
      <c r="E339" s="186"/>
      <c r="F339" s="56"/>
      <c r="G339" s="56"/>
      <c r="H339" s="57"/>
      <c r="I339" s="126"/>
    </row>
    <row r="340" spans="1:9" s="58" customFormat="1" ht="12.75">
      <c r="A340" s="56"/>
      <c r="B340" s="60"/>
      <c r="C340" s="60" t="s">
        <v>148</v>
      </c>
      <c r="D340" s="55"/>
      <c r="E340" s="56" t="s">
        <v>148</v>
      </c>
      <c r="F340" s="5" t="s">
        <v>413</v>
      </c>
      <c r="G340" s="56">
        <v>1</v>
      </c>
      <c r="H340" s="57"/>
      <c r="I340" s="62">
        <f>G340*H340</f>
        <v>0</v>
      </c>
    </row>
    <row r="341" spans="1:9" s="58" customFormat="1" ht="12.75">
      <c r="A341" s="56"/>
      <c r="B341" s="60"/>
      <c r="C341" s="60" t="s">
        <v>149</v>
      </c>
      <c r="D341" s="55"/>
      <c r="E341" s="56" t="s">
        <v>149</v>
      </c>
      <c r="F341" s="5" t="s">
        <v>413</v>
      </c>
      <c r="G341" s="56">
        <v>3</v>
      </c>
      <c r="H341" s="57"/>
      <c r="I341" s="62">
        <f>G341*H341</f>
        <v>0</v>
      </c>
    </row>
    <row r="342" spans="1:9" s="58" customFormat="1" ht="12.75">
      <c r="A342" s="56"/>
      <c r="B342" s="60"/>
      <c r="C342" s="55"/>
      <c r="D342" s="55"/>
      <c r="E342" s="55"/>
      <c r="F342" s="56"/>
      <c r="G342" s="56"/>
      <c r="H342" s="57"/>
      <c r="I342" s="126"/>
    </row>
    <row r="343" spans="1:9" s="58" customFormat="1" ht="12.75">
      <c r="A343" s="56" t="s">
        <v>7</v>
      </c>
      <c r="B343" s="202" t="s">
        <v>150</v>
      </c>
      <c r="C343" s="202"/>
      <c r="D343" s="202"/>
      <c r="E343" s="186" t="s">
        <v>475</v>
      </c>
      <c r="F343" s="56"/>
      <c r="G343" s="56"/>
      <c r="H343" s="57"/>
      <c r="I343" s="126"/>
    </row>
    <row r="344" spans="1:9" s="58" customFormat="1" ht="12.75">
      <c r="A344" s="56"/>
      <c r="B344" s="202" t="s">
        <v>151</v>
      </c>
      <c r="C344" s="202"/>
      <c r="D344" s="202"/>
      <c r="E344" s="186"/>
      <c r="F344" s="56"/>
      <c r="G344" s="56"/>
      <c r="H344" s="57"/>
      <c r="I344" s="126"/>
    </row>
    <row r="345" spans="1:9" s="58" customFormat="1" ht="12.75">
      <c r="A345" s="56"/>
      <c r="B345" s="60"/>
      <c r="C345" s="55"/>
      <c r="D345" s="55"/>
      <c r="E345" s="186"/>
      <c r="F345" s="56"/>
      <c r="G345" s="56"/>
      <c r="H345" s="57"/>
      <c r="I345" s="126"/>
    </row>
    <row r="346" spans="1:9" s="58" customFormat="1" ht="12.75">
      <c r="A346" s="56"/>
      <c r="B346" s="60"/>
      <c r="C346" s="60" t="s">
        <v>152</v>
      </c>
      <c r="D346" s="55"/>
      <c r="E346" s="56" t="s">
        <v>152</v>
      </c>
      <c r="F346" s="5" t="s">
        <v>413</v>
      </c>
      <c r="G346" s="56">
        <v>1</v>
      </c>
      <c r="H346" s="57"/>
      <c r="I346" s="62">
        <f>G346*H346</f>
        <v>0</v>
      </c>
    </row>
    <row r="347" spans="1:9" s="58" customFormat="1" ht="12.75">
      <c r="A347" s="56"/>
      <c r="B347" s="60"/>
      <c r="C347" s="60" t="s">
        <v>153</v>
      </c>
      <c r="D347" s="55"/>
      <c r="E347" s="56" t="s">
        <v>153</v>
      </c>
      <c r="F347" s="5" t="s">
        <v>413</v>
      </c>
      <c r="G347" s="56">
        <v>1</v>
      </c>
      <c r="H347" s="57"/>
      <c r="I347" s="62">
        <f>G347*H347</f>
        <v>0</v>
      </c>
    </row>
    <row r="348" spans="1:9" s="58" customFormat="1" ht="12.75">
      <c r="A348" s="56"/>
      <c r="B348" s="60"/>
      <c r="C348" s="55"/>
      <c r="D348" s="55"/>
      <c r="E348" s="55"/>
      <c r="F348" s="56"/>
      <c r="G348" s="56"/>
      <c r="H348" s="57"/>
      <c r="I348" s="126"/>
    </row>
    <row r="349" spans="1:9" s="58" customFormat="1" ht="12.75">
      <c r="A349" s="56" t="s">
        <v>8</v>
      </c>
      <c r="B349" s="202" t="s">
        <v>154</v>
      </c>
      <c r="C349" s="202"/>
      <c r="D349" s="202"/>
      <c r="E349" s="186" t="s">
        <v>476</v>
      </c>
      <c r="F349" s="56"/>
      <c r="G349" s="56"/>
      <c r="H349" s="57"/>
      <c r="I349" s="126"/>
    </row>
    <row r="350" spans="2:9" s="58" customFormat="1" ht="12.75">
      <c r="B350" s="60"/>
      <c r="C350" s="55"/>
      <c r="D350" s="55"/>
      <c r="E350" s="186"/>
      <c r="F350" s="56"/>
      <c r="G350" s="56"/>
      <c r="H350" s="57"/>
      <c r="I350" s="126"/>
    </row>
    <row r="351" spans="2:9" s="58" customFormat="1" ht="12.75">
      <c r="B351" s="60"/>
      <c r="C351" s="66" t="s">
        <v>12</v>
      </c>
      <c r="D351" s="55"/>
      <c r="E351" s="68" t="s">
        <v>12</v>
      </c>
      <c r="F351" s="5" t="s">
        <v>413</v>
      </c>
      <c r="G351" s="56">
        <v>6</v>
      </c>
      <c r="H351" s="57"/>
      <c r="I351" s="62">
        <f>G351*H351</f>
        <v>0</v>
      </c>
    </row>
    <row r="352" spans="2:9" s="58" customFormat="1" ht="12.75">
      <c r="B352" s="60"/>
      <c r="C352" s="55"/>
      <c r="D352" s="55"/>
      <c r="E352" s="55"/>
      <c r="F352" s="56"/>
      <c r="G352" s="56"/>
      <c r="H352" s="57"/>
      <c r="I352" s="126"/>
    </row>
    <row r="353" spans="1:9" s="58" customFormat="1" ht="12.75">
      <c r="A353" s="56" t="s">
        <v>29</v>
      </c>
      <c r="B353" s="202" t="s">
        <v>155</v>
      </c>
      <c r="C353" s="202"/>
      <c r="D353" s="202"/>
      <c r="E353" s="186" t="s">
        <v>477</v>
      </c>
      <c r="F353" s="56"/>
      <c r="G353" s="56"/>
      <c r="H353" s="57"/>
      <c r="I353" s="126"/>
    </row>
    <row r="354" spans="2:9" s="58" customFormat="1" ht="12.75">
      <c r="B354" s="202" t="s">
        <v>156</v>
      </c>
      <c r="C354" s="202"/>
      <c r="D354" s="202"/>
      <c r="E354" s="186"/>
      <c r="F354" s="56"/>
      <c r="G354" s="56"/>
      <c r="H354" s="57"/>
      <c r="I354" s="126"/>
    </row>
    <row r="355" spans="2:9" s="58" customFormat="1" ht="12.75">
      <c r="B355" s="202" t="s">
        <v>157</v>
      </c>
      <c r="C355" s="202"/>
      <c r="D355" s="202"/>
      <c r="E355" s="186"/>
      <c r="F355" s="56"/>
      <c r="G355" s="56"/>
      <c r="H355" s="57"/>
      <c r="I355" s="126"/>
    </row>
    <row r="356" spans="2:9" s="58" customFormat="1" ht="12.75">
      <c r="B356" s="60"/>
      <c r="C356" s="55"/>
      <c r="D356" s="55"/>
      <c r="E356" s="186"/>
      <c r="F356" s="56"/>
      <c r="G356" s="56"/>
      <c r="H356" s="57"/>
      <c r="I356" s="126"/>
    </row>
    <row r="357" spans="2:9" s="58" customFormat="1" ht="12.75">
      <c r="B357" s="60"/>
      <c r="C357" s="60" t="s">
        <v>233</v>
      </c>
      <c r="D357" s="55"/>
      <c r="E357" s="56" t="s">
        <v>233</v>
      </c>
      <c r="F357" s="5" t="s">
        <v>413</v>
      </c>
      <c r="G357" s="56">
        <v>2</v>
      </c>
      <c r="H357" s="57"/>
      <c r="I357" s="62">
        <f>G357*H357</f>
        <v>0</v>
      </c>
    </row>
    <row r="358" spans="2:9" s="58" customFormat="1" ht="12.75">
      <c r="B358" s="60"/>
      <c r="C358" s="60"/>
      <c r="D358" s="55"/>
      <c r="E358" s="55"/>
      <c r="F358" s="56"/>
      <c r="G358" s="56"/>
      <c r="H358" s="57"/>
      <c r="I358" s="62"/>
    </row>
    <row r="359" spans="1:9" s="58" customFormat="1" ht="12.75">
      <c r="A359" s="56" t="s">
        <v>31</v>
      </c>
      <c r="B359" s="202" t="s">
        <v>158</v>
      </c>
      <c r="C359" s="202"/>
      <c r="D359" s="202"/>
      <c r="E359" s="186" t="s">
        <v>510</v>
      </c>
      <c r="F359" s="56"/>
      <c r="H359" s="57"/>
      <c r="I359" s="61"/>
    </row>
    <row r="360" spans="1:9" s="58" customFormat="1" ht="12.75">
      <c r="A360" s="56"/>
      <c r="B360" s="202" t="s">
        <v>159</v>
      </c>
      <c r="C360" s="202"/>
      <c r="D360" s="202"/>
      <c r="E360" s="186"/>
      <c r="F360" s="56"/>
      <c r="H360" s="57"/>
      <c r="I360" s="61"/>
    </row>
    <row r="361" spans="1:9" s="58" customFormat="1" ht="12.75">
      <c r="A361" s="56"/>
      <c r="B361" s="55"/>
      <c r="C361" s="55"/>
      <c r="D361" s="55"/>
      <c r="E361" s="186"/>
      <c r="F361" s="56" t="s">
        <v>10</v>
      </c>
      <c r="G361" s="56">
        <v>50</v>
      </c>
      <c r="H361" s="57"/>
      <c r="I361" s="62">
        <f>G361*H361</f>
        <v>0</v>
      </c>
    </row>
    <row r="362" spans="1:9" s="58" customFormat="1" ht="12.75">
      <c r="A362" s="56"/>
      <c r="B362" s="55"/>
      <c r="C362" s="55"/>
      <c r="D362" s="55"/>
      <c r="E362" s="55"/>
      <c r="F362" s="56"/>
      <c r="H362" s="57"/>
      <c r="I362" s="61"/>
    </row>
    <row r="363" spans="1:9" s="58" customFormat="1" ht="12.75">
      <c r="A363" s="56" t="s">
        <v>32</v>
      </c>
      <c r="B363" s="202" t="s">
        <v>160</v>
      </c>
      <c r="C363" s="202"/>
      <c r="D363" s="202"/>
      <c r="E363" s="186" t="s">
        <v>511</v>
      </c>
      <c r="F363" s="56"/>
      <c r="H363" s="57"/>
      <c r="I363" s="61"/>
    </row>
    <row r="364" spans="1:9" s="58" customFormat="1" ht="12.75">
      <c r="A364" s="56"/>
      <c r="B364" s="202" t="s">
        <v>161</v>
      </c>
      <c r="C364" s="202"/>
      <c r="D364" s="202"/>
      <c r="E364" s="186"/>
      <c r="F364" s="56"/>
      <c r="H364" s="57"/>
      <c r="I364" s="61"/>
    </row>
    <row r="365" spans="1:9" s="58" customFormat="1" ht="12.75">
      <c r="A365" s="56"/>
      <c r="B365" s="202" t="s">
        <v>162</v>
      </c>
      <c r="C365" s="202"/>
      <c r="D365" s="202"/>
      <c r="E365" s="186"/>
      <c r="F365" s="56"/>
      <c r="H365" s="57"/>
      <c r="I365" s="61"/>
    </row>
    <row r="366" spans="1:9" s="58" customFormat="1" ht="12.75">
      <c r="A366" s="56"/>
      <c r="B366" s="55"/>
      <c r="C366" s="55"/>
      <c r="D366" s="55"/>
      <c r="E366" s="186"/>
      <c r="F366" s="56"/>
      <c r="H366" s="57"/>
      <c r="I366" s="61"/>
    </row>
    <row r="367" spans="1:9" s="58" customFormat="1" ht="12.75">
      <c r="A367" s="56"/>
      <c r="B367" s="55"/>
      <c r="C367" s="55" t="s">
        <v>15</v>
      </c>
      <c r="D367" s="55"/>
      <c r="E367" s="56" t="s">
        <v>15</v>
      </c>
      <c r="F367" s="56" t="s">
        <v>4</v>
      </c>
      <c r="G367" s="56">
        <v>9</v>
      </c>
      <c r="H367" s="57"/>
      <c r="I367" s="62">
        <f>G367*H367</f>
        <v>0</v>
      </c>
    </row>
    <row r="368" spans="1:9" s="58" customFormat="1" ht="12.75">
      <c r="A368" s="56"/>
      <c r="B368" s="55"/>
      <c r="C368" s="55" t="s">
        <v>88</v>
      </c>
      <c r="D368" s="55"/>
      <c r="E368" s="56" t="s">
        <v>88</v>
      </c>
      <c r="F368" s="56" t="s">
        <v>4</v>
      </c>
      <c r="G368" s="56">
        <v>9</v>
      </c>
      <c r="H368" s="57"/>
      <c r="I368" s="62">
        <f>G368*H368</f>
        <v>0</v>
      </c>
    </row>
    <row r="369" spans="1:9" s="58" customFormat="1" ht="12.75">
      <c r="A369" s="56"/>
      <c r="B369" s="55"/>
      <c r="C369" s="55"/>
      <c r="D369" s="55"/>
      <c r="E369" s="55"/>
      <c r="F369" s="56"/>
      <c r="H369" s="57"/>
      <c r="I369" s="61"/>
    </row>
    <row r="370" spans="1:9" s="58" customFormat="1" ht="12.75">
      <c r="A370" s="56" t="s">
        <v>34</v>
      </c>
      <c r="B370" s="202" t="s">
        <v>171</v>
      </c>
      <c r="C370" s="202"/>
      <c r="D370" s="202"/>
      <c r="E370" s="186" t="s">
        <v>678</v>
      </c>
      <c r="F370" s="56"/>
      <c r="H370" s="57"/>
      <c r="I370" s="61"/>
    </row>
    <row r="371" spans="1:9" s="58" customFormat="1" ht="12.75">
      <c r="A371" s="56"/>
      <c r="B371" s="202" t="s">
        <v>676</v>
      </c>
      <c r="C371" s="202"/>
      <c r="D371" s="202"/>
      <c r="E371" s="186"/>
      <c r="F371" s="56"/>
      <c r="H371" s="57"/>
      <c r="I371" s="61"/>
    </row>
    <row r="372" spans="1:9" s="58" customFormat="1" ht="12.75">
      <c r="A372" s="56"/>
      <c r="B372" s="202" t="s">
        <v>677</v>
      </c>
      <c r="C372" s="202"/>
      <c r="D372" s="202"/>
      <c r="E372" s="186"/>
      <c r="F372" s="56"/>
      <c r="H372" s="57"/>
      <c r="I372" s="61"/>
    </row>
    <row r="373" spans="1:9" s="58" customFormat="1" ht="12.75">
      <c r="A373" s="56"/>
      <c r="B373" s="55"/>
      <c r="C373" s="55"/>
      <c r="D373" s="55"/>
      <c r="E373" s="186"/>
      <c r="F373" s="56"/>
      <c r="H373" s="57"/>
      <c r="I373" s="61"/>
    </row>
    <row r="374" spans="1:9" s="58" customFormat="1" ht="12.75">
      <c r="A374" s="56"/>
      <c r="B374" s="55"/>
      <c r="C374" s="55" t="s">
        <v>80</v>
      </c>
      <c r="D374" s="55"/>
      <c r="E374" s="56" t="s">
        <v>80</v>
      </c>
      <c r="F374" s="56" t="s">
        <v>4</v>
      </c>
      <c r="G374" s="56">
        <v>1</v>
      </c>
      <c r="H374" s="57"/>
      <c r="I374" s="62">
        <f>G374*H374</f>
        <v>0</v>
      </c>
    </row>
    <row r="375" spans="1:9" s="58" customFormat="1" ht="12.75">
      <c r="A375" s="56"/>
      <c r="B375" s="55"/>
      <c r="C375" s="55"/>
      <c r="D375" s="55"/>
      <c r="E375" s="55"/>
      <c r="F375" s="56"/>
      <c r="H375" s="57"/>
      <c r="I375" s="61"/>
    </row>
    <row r="376" spans="1:9" s="58" customFormat="1" ht="12.75">
      <c r="A376" s="56" t="s">
        <v>35</v>
      </c>
      <c r="B376" s="202" t="s">
        <v>163</v>
      </c>
      <c r="C376" s="202"/>
      <c r="D376" s="202"/>
      <c r="E376" s="186" t="s">
        <v>512</v>
      </c>
      <c r="F376" s="56"/>
      <c r="H376" s="57"/>
      <c r="I376" s="61"/>
    </row>
    <row r="377" spans="1:9" s="58" customFormat="1" ht="12.75">
      <c r="A377" s="56"/>
      <c r="B377" s="202" t="s">
        <v>40</v>
      </c>
      <c r="C377" s="202"/>
      <c r="D377" s="202"/>
      <c r="E377" s="186"/>
      <c r="F377" s="56"/>
      <c r="H377" s="57"/>
      <c r="I377" s="61"/>
    </row>
    <row r="378" spans="1:9" s="58" customFormat="1" ht="12.75">
      <c r="A378" s="56"/>
      <c r="B378" s="55"/>
      <c r="C378" s="55"/>
      <c r="D378" s="55"/>
      <c r="E378" s="186"/>
      <c r="F378" s="56"/>
      <c r="H378" s="57"/>
      <c r="I378" s="61"/>
    </row>
    <row r="379" spans="1:9" s="58" customFormat="1" ht="14.25">
      <c r="A379" s="56"/>
      <c r="B379" s="55"/>
      <c r="C379" s="55"/>
      <c r="D379" s="55"/>
      <c r="E379" s="55"/>
      <c r="F379" s="56" t="s">
        <v>164</v>
      </c>
      <c r="G379" s="56">
        <v>15</v>
      </c>
      <c r="H379" s="57"/>
      <c r="I379" s="62">
        <f>G379*H379</f>
        <v>0</v>
      </c>
    </row>
    <row r="380" spans="1:9" s="58" customFormat="1" ht="12.75">
      <c r="A380" s="56"/>
      <c r="B380" s="55"/>
      <c r="C380" s="55"/>
      <c r="D380" s="55"/>
      <c r="E380" s="55"/>
      <c r="F380" s="56"/>
      <c r="G380" s="56"/>
      <c r="H380" s="57"/>
      <c r="I380" s="62"/>
    </row>
    <row r="381" spans="1:9" s="58" customFormat="1" ht="12.75">
      <c r="A381" s="56" t="s">
        <v>38</v>
      </c>
      <c r="B381" s="202" t="s">
        <v>165</v>
      </c>
      <c r="C381" s="202"/>
      <c r="D381" s="202"/>
      <c r="E381" s="186" t="s">
        <v>681</v>
      </c>
      <c r="F381" s="56"/>
      <c r="H381" s="57"/>
      <c r="I381" s="61"/>
    </row>
    <row r="382" spans="1:9" s="58" customFormat="1" ht="12.75">
      <c r="A382" s="56"/>
      <c r="B382" s="202" t="s">
        <v>680</v>
      </c>
      <c r="C382" s="202"/>
      <c r="D382" s="202"/>
      <c r="E382" s="186"/>
      <c r="F382" s="56"/>
      <c r="H382" s="57"/>
      <c r="I382" s="61"/>
    </row>
    <row r="383" spans="1:9" s="58" customFormat="1" ht="12.75">
      <c r="A383" s="56"/>
      <c r="B383" s="202" t="s">
        <v>679</v>
      </c>
      <c r="C383" s="202"/>
      <c r="D383" s="202"/>
      <c r="E383" s="186"/>
      <c r="F383" s="56"/>
      <c r="H383" s="57"/>
      <c r="I383" s="61"/>
    </row>
    <row r="384" spans="1:9" s="58" customFormat="1" ht="12.75">
      <c r="A384" s="56"/>
      <c r="B384" s="202" t="s">
        <v>166</v>
      </c>
      <c r="C384" s="202"/>
      <c r="D384" s="202"/>
      <c r="E384" s="186"/>
      <c r="F384" s="56"/>
      <c r="H384" s="57"/>
      <c r="I384" s="61"/>
    </row>
    <row r="385" spans="1:9" s="58" customFormat="1" ht="12.75">
      <c r="A385" s="56"/>
      <c r="B385" s="55"/>
      <c r="C385" s="55"/>
      <c r="D385" s="55"/>
      <c r="E385" s="55"/>
      <c r="F385" s="56"/>
      <c r="H385" s="57"/>
      <c r="I385" s="61"/>
    </row>
    <row r="386" spans="1:9" s="58" customFormat="1" ht="14.25">
      <c r="A386" s="56"/>
      <c r="B386" s="55"/>
      <c r="C386" s="55"/>
      <c r="D386" s="55"/>
      <c r="E386" s="55"/>
      <c r="F386" s="56" t="s">
        <v>164</v>
      </c>
      <c r="G386" s="56">
        <v>25</v>
      </c>
      <c r="H386" s="57"/>
      <c r="I386" s="62">
        <f>G386*H386</f>
        <v>0</v>
      </c>
    </row>
    <row r="387" spans="1:9" s="58" customFormat="1" ht="12.75">
      <c r="A387" s="56"/>
      <c r="B387" s="55"/>
      <c r="C387" s="55"/>
      <c r="D387" s="55"/>
      <c r="E387" s="55"/>
      <c r="F387" s="56"/>
      <c r="H387" s="57"/>
      <c r="I387" s="61"/>
    </row>
    <row r="388" spans="1:9" s="58" customFormat="1" ht="12.75">
      <c r="A388" s="56" t="s">
        <v>39</v>
      </c>
      <c r="B388" s="202" t="s">
        <v>167</v>
      </c>
      <c r="C388" s="202"/>
      <c r="D388" s="202"/>
      <c r="E388" s="186" t="s">
        <v>556</v>
      </c>
      <c r="F388" s="56"/>
      <c r="H388" s="57"/>
      <c r="I388" s="61"/>
    </row>
    <row r="389" spans="1:9" s="58" customFormat="1" ht="12.75">
      <c r="A389" s="56"/>
      <c r="B389" s="202" t="s">
        <v>168</v>
      </c>
      <c r="C389" s="202"/>
      <c r="D389" s="202"/>
      <c r="E389" s="186"/>
      <c r="F389" s="56"/>
      <c r="H389" s="57"/>
      <c r="I389" s="61"/>
    </row>
    <row r="390" spans="1:9" s="58" customFormat="1" ht="12.75">
      <c r="A390" s="56"/>
      <c r="B390" s="202" t="s">
        <v>169</v>
      </c>
      <c r="C390" s="202"/>
      <c r="D390" s="202"/>
      <c r="E390" s="186"/>
      <c r="F390" s="56"/>
      <c r="H390" s="57"/>
      <c r="I390" s="61"/>
    </row>
    <row r="391" spans="2:9" s="58" customFormat="1" ht="12.75">
      <c r="B391" s="55"/>
      <c r="C391" s="55"/>
      <c r="D391" s="55"/>
      <c r="E391" s="55"/>
      <c r="F391" s="56"/>
      <c r="H391" s="57"/>
      <c r="I391" s="61"/>
    </row>
    <row r="392" spans="2:9" s="58" customFormat="1" ht="14.25">
      <c r="B392" s="55"/>
      <c r="C392" s="55"/>
      <c r="D392" s="55"/>
      <c r="E392" s="55"/>
      <c r="F392" s="56" t="s">
        <v>164</v>
      </c>
      <c r="G392" s="96">
        <v>35</v>
      </c>
      <c r="H392" s="57"/>
      <c r="I392" s="62">
        <f>G392*H392</f>
        <v>0</v>
      </c>
    </row>
    <row r="393" spans="1:9" s="58" customFormat="1" ht="12.75">
      <c r="A393" s="59"/>
      <c r="B393" s="55"/>
      <c r="C393" s="55"/>
      <c r="D393" s="55"/>
      <c r="E393" s="55"/>
      <c r="F393" s="56"/>
      <c r="H393" s="127"/>
      <c r="I393" s="122"/>
    </row>
    <row r="394" spans="1:9" s="58" customFormat="1" ht="12.75">
      <c r="A394" s="59"/>
      <c r="B394" s="128" t="s">
        <v>396</v>
      </c>
      <c r="C394" s="52"/>
      <c r="D394" s="52"/>
      <c r="E394" s="152" t="s">
        <v>423</v>
      </c>
      <c r="F394" s="53"/>
      <c r="G394" s="64"/>
      <c r="H394" s="64"/>
      <c r="I394" s="81">
        <f>SUM(I303:I393)</f>
        <v>0</v>
      </c>
    </row>
    <row r="395" spans="1:9" s="58" customFormat="1" ht="12.75">
      <c r="A395" s="59"/>
      <c r="B395" s="133"/>
      <c r="C395" s="95"/>
      <c r="D395" s="95"/>
      <c r="E395" s="95"/>
      <c r="F395" s="96"/>
      <c r="G395" s="63"/>
      <c r="H395" s="63"/>
      <c r="I395" s="97"/>
    </row>
    <row r="396" spans="1:12" ht="12">
      <c r="A396" s="23"/>
      <c r="J396" s="17"/>
      <c r="K396" s="19"/>
      <c r="L396" s="88"/>
    </row>
    <row r="397" spans="1:9" s="58" customFormat="1" ht="15.75">
      <c r="A397" s="132" t="s">
        <v>389</v>
      </c>
      <c r="B397" s="54"/>
      <c r="C397" s="55"/>
      <c r="D397" s="55"/>
      <c r="E397" s="132" t="s">
        <v>435</v>
      </c>
      <c r="F397" s="56"/>
      <c r="G397" s="56"/>
      <c r="H397" s="57"/>
      <c r="I397" s="126"/>
    </row>
    <row r="398" spans="1:9" s="58" customFormat="1" ht="15">
      <c r="A398" s="54"/>
      <c r="B398" s="54"/>
      <c r="C398" s="55"/>
      <c r="D398" s="55"/>
      <c r="E398" s="55"/>
      <c r="F398" s="56"/>
      <c r="G398" s="56"/>
      <c r="H398" s="57"/>
      <c r="I398" s="126"/>
    </row>
    <row r="399" spans="1:9" s="58" customFormat="1" ht="15">
      <c r="A399" s="54"/>
      <c r="B399" s="54" t="s">
        <v>390</v>
      </c>
      <c r="C399" s="55"/>
      <c r="D399" s="55"/>
      <c r="E399" s="54" t="s">
        <v>436</v>
      </c>
      <c r="F399" s="56"/>
      <c r="G399" s="56"/>
      <c r="H399" s="57"/>
      <c r="I399" s="126"/>
    </row>
    <row r="400" ht="12">
      <c r="A400" s="23"/>
    </row>
    <row r="401" spans="1:8" ht="12">
      <c r="A401" s="23" t="s">
        <v>0</v>
      </c>
      <c r="B401" s="184" t="s">
        <v>682</v>
      </c>
      <c r="C401" s="184"/>
      <c r="D401" s="184"/>
      <c r="E401" s="187" t="s">
        <v>683</v>
      </c>
      <c r="G401" s="4"/>
      <c r="H401" s="26"/>
    </row>
    <row r="402" spans="1:8" ht="12">
      <c r="A402" s="23"/>
      <c r="B402" s="184"/>
      <c r="C402" s="184"/>
      <c r="D402" s="184"/>
      <c r="E402" s="187"/>
      <c r="G402" s="4"/>
      <c r="H402" s="26"/>
    </row>
    <row r="403" spans="1:8" ht="24" customHeight="1">
      <c r="A403" s="23"/>
      <c r="B403" s="184"/>
      <c r="C403" s="184"/>
      <c r="D403" s="184"/>
      <c r="E403" s="187"/>
      <c r="G403" s="4"/>
      <c r="H403" s="26"/>
    </row>
    <row r="404" spans="1:8" ht="12">
      <c r="A404" s="23"/>
      <c r="B404" s="3" t="s">
        <v>443</v>
      </c>
      <c r="C404" s="109" t="s">
        <v>234</v>
      </c>
      <c r="D404" s="3"/>
      <c r="E404" s="109" t="s">
        <v>234</v>
      </c>
      <c r="G404" s="4"/>
      <c r="H404" s="26"/>
    </row>
    <row r="405" spans="1:8" ht="13.5">
      <c r="A405" s="23"/>
      <c r="C405" s="3" t="s">
        <v>235</v>
      </c>
      <c r="D405" s="3"/>
      <c r="E405" s="3" t="s">
        <v>513</v>
      </c>
      <c r="G405" s="4"/>
      <c r="H405" s="26"/>
    </row>
    <row r="406" spans="1:8" ht="13.5">
      <c r="A406" s="23"/>
      <c r="C406" s="3" t="s">
        <v>380</v>
      </c>
      <c r="D406" s="3"/>
      <c r="E406" s="3" t="s">
        <v>514</v>
      </c>
      <c r="G406" s="4"/>
      <c r="H406" s="26"/>
    </row>
    <row r="407" spans="1:8" ht="12">
      <c r="A407" s="23"/>
      <c r="C407" s="3" t="s">
        <v>236</v>
      </c>
      <c r="D407" s="3"/>
      <c r="E407" s="3" t="s">
        <v>236</v>
      </c>
      <c r="G407" s="4"/>
      <c r="H407" s="26"/>
    </row>
    <row r="408" spans="1:8" ht="12">
      <c r="A408" s="23"/>
      <c r="C408" s="3" t="s">
        <v>237</v>
      </c>
      <c r="D408" s="3"/>
      <c r="E408" s="3" t="s">
        <v>515</v>
      </c>
      <c r="G408" s="4"/>
      <c r="H408" s="26"/>
    </row>
    <row r="409" spans="1:8" ht="12">
      <c r="A409" s="23"/>
      <c r="B409" s="4"/>
      <c r="C409" s="4" t="s">
        <v>240</v>
      </c>
      <c r="E409" s="4" t="s">
        <v>516</v>
      </c>
      <c r="G409" s="4"/>
      <c r="H409" s="26"/>
    </row>
    <row r="410" spans="1:8" ht="12">
      <c r="A410" s="23"/>
      <c r="B410" s="4"/>
      <c r="C410" s="4" t="s">
        <v>238</v>
      </c>
      <c r="E410" s="4" t="s">
        <v>517</v>
      </c>
      <c r="G410" s="4"/>
      <c r="H410" s="26"/>
    </row>
    <row r="411" spans="1:8" ht="12">
      <c r="A411" s="23"/>
      <c r="B411" s="4"/>
      <c r="C411" s="4" t="s">
        <v>239</v>
      </c>
      <c r="E411" s="4" t="s">
        <v>518</v>
      </c>
      <c r="G411" s="4"/>
      <c r="H411" s="26"/>
    </row>
    <row r="412" spans="1:9" ht="12">
      <c r="A412" s="23"/>
      <c r="B412" s="4"/>
      <c r="C412" s="5"/>
      <c r="F412" s="17" t="s">
        <v>456</v>
      </c>
      <c r="G412" s="5">
        <v>1</v>
      </c>
      <c r="H412" s="24"/>
      <c r="I412" s="25">
        <f>G412*H412</f>
        <v>0</v>
      </c>
    </row>
    <row r="413" ht="12">
      <c r="A413" s="23"/>
    </row>
    <row r="414" spans="1:9" s="58" customFormat="1" ht="12.75">
      <c r="A414" s="13" t="s">
        <v>1</v>
      </c>
      <c r="B414" s="185" t="s">
        <v>28</v>
      </c>
      <c r="C414" s="185"/>
      <c r="D414" s="185"/>
      <c r="E414" s="182" t="s">
        <v>686</v>
      </c>
      <c r="F414" s="17"/>
      <c r="G414" s="17"/>
      <c r="H414" s="19"/>
      <c r="I414" s="110"/>
    </row>
    <row r="415" spans="1:9" s="58" customFormat="1" ht="12.75">
      <c r="A415" s="111"/>
      <c r="B415" s="18" t="s">
        <v>684</v>
      </c>
      <c r="C415" s="18"/>
      <c r="D415" s="18"/>
      <c r="E415" s="182"/>
      <c r="F415" s="17"/>
      <c r="G415" s="21"/>
      <c r="H415" s="19"/>
      <c r="I415" s="99"/>
    </row>
    <row r="416" spans="1:9" s="58" customFormat="1" ht="12.75">
      <c r="A416" s="111"/>
      <c r="B416" s="18" t="s">
        <v>685</v>
      </c>
      <c r="C416" s="18"/>
      <c r="D416" s="18"/>
      <c r="E416" s="182"/>
      <c r="F416" s="17"/>
      <c r="G416" s="21"/>
      <c r="H416" s="19"/>
      <c r="I416" s="99"/>
    </row>
    <row r="417" spans="1:9" s="58" customFormat="1" ht="12.75">
      <c r="A417" s="111"/>
      <c r="B417" s="18" t="s">
        <v>443</v>
      </c>
      <c r="C417" s="112" t="s">
        <v>241</v>
      </c>
      <c r="D417" s="18"/>
      <c r="E417" s="112" t="s">
        <v>241</v>
      </c>
      <c r="F417" s="21"/>
      <c r="G417" s="21"/>
      <c r="H417" s="21"/>
      <c r="I417" s="21"/>
    </row>
    <row r="418" spans="1:9" s="58" customFormat="1" ht="12.75">
      <c r="A418" s="111"/>
      <c r="B418" s="18"/>
      <c r="C418" s="18" t="s">
        <v>242</v>
      </c>
      <c r="D418" s="18"/>
      <c r="E418" s="18" t="s">
        <v>519</v>
      </c>
      <c r="F418" s="17"/>
      <c r="G418" s="17"/>
      <c r="H418" s="19"/>
      <c r="I418" s="20"/>
    </row>
    <row r="419" spans="1:5" ht="12">
      <c r="A419" s="23"/>
      <c r="C419" s="4" t="s">
        <v>243</v>
      </c>
      <c r="E419" s="4" t="s">
        <v>520</v>
      </c>
    </row>
    <row r="420" spans="1:5" ht="12">
      <c r="A420" s="23"/>
      <c r="C420" s="4" t="s">
        <v>244</v>
      </c>
      <c r="E420" s="4" t="s">
        <v>521</v>
      </c>
    </row>
    <row r="421" spans="1:9" ht="12">
      <c r="A421" s="23"/>
      <c r="F421" s="5" t="s">
        <v>413</v>
      </c>
      <c r="G421" s="17">
        <v>1</v>
      </c>
      <c r="H421" s="19"/>
      <c r="I421" s="20">
        <f>G421*H421</f>
        <v>0</v>
      </c>
    </row>
    <row r="422" ht="12">
      <c r="A422" s="23"/>
    </row>
    <row r="423" spans="1:9" s="174" customFormat="1" ht="12">
      <c r="A423" s="142" t="s">
        <v>2</v>
      </c>
      <c r="B423" s="143" t="s">
        <v>224</v>
      </c>
      <c r="C423" s="143"/>
      <c r="D423" s="143"/>
      <c r="E423" s="182" t="s">
        <v>540</v>
      </c>
      <c r="F423" s="137"/>
      <c r="G423" s="141"/>
      <c r="H423" s="178"/>
      <c r="I423" s="145"/>
    </row>
    <row r="424" spans="1:9" s="174" customFormat="1" ht="12">
      <c r="A424" s="142"/>
      <c r="B424" s="143" t="s">
        <v>225</v>
      </c>
      <c r="C424" s="143"/>
      <c r="D424" s="143"/>
      <c r="E424" s="182"/>
      <c r="F424" s="137"/>
      <c r="G424" s="141"/>
      <c r="H424" s="178"/>
      <c r="I424" s="145"/>
    </row>
    <row r="425" spans="1:9" s="173" customFormat="1" ht="12">
      <c r="A425" s="13"/>
      <c r="B425" s="15" t="s">
        <v>226</v>
      </c>
      <c r="C425" s="137"/>
      <c r="D425" s="141"/>
      <c r="E425" s="182"/>
      <c r="F425" s="137"/>
      <c r="G425" s="137"/>
      <c r="H425" s="139"/>
      <c r="I425" s="146"/>
    </row>
    <row r="426" spans="1:9" s="173" customFormat="1" ht="12">
      <c r="A426" s="13"/>
      <c r="B426" s="15" t="s">
        <v>227</v>
      </c>
      <c r="C426" s="137"/>
      <c r="D426" s="141"/>
      <c r="E426" s="182"/>
      <c r="F426" s="137"/>
      <c r="G426" s="137"/>
      <c r="H426" s="139"/>
      <c r="I426" s="146"/>
    </row>
    <row r="427" spans="1:9" s="173" customFormat="1" ht="12">
      <c r="A427" s="13"/>
      <c r="B427" s="15"/>
      <c r="C427" s="137"/>
      <c r="D427" s="141"/>
      <c r="E427" s="141"/>
      <c r="F427" s="137"/>
      <c r="G427" s="137"/>
      <c r="H427" s="139"/>
      <c r="I427" s="146"/>
    </row>
    <row r="428" spans="1:9" s="173" customFormat="1" ht="12">
      <c r="A428" s="13"/>
      <c r="B428" s="18"/>
      <c r="C428" s="17" t="s">
        <v>248</v>
      </c>
      <c r="D428" s="18"/>
      <c r="E428" s="17" t="s">
        <v>248</v>
      </c>
      <c r="F428" s="137" t="s">
        <v>413</v>
      </c>
      <c r="G428" s="17">
        <v>2</v>
      </c>
      <c r="H428" s="19"/>
      <c r="I428" s="88">
        <f>G428*H428</f>
        <v>0</v>
      </c>
    </row>
    <row r="429" ht="12">
      <c r="A429" s="23"/>
    </row>
    <row r="430" spans="1:5" ht="12">
      <c r="A430" s="23" t="s">
        <v>3</v>
      </c>
      <c r="B430" s="3" t="s">
        <v>45</v>
      </c>
      <c r="E430" s="187" t="s">
        <v>539</v>
      </c>
    </row>
    <row r="431" spans="1:5" ht="12">
      <c r="A431" s="23"/>
      <c r="B431" s="3" t="s">
        <v>245</v>
      </c>
      <c r="E431" s="187"/>
    </row>
    <row r="432" spans="1:5" ht="12">
      <c r="A432" s="23"/>
      <c r="E432" s="187"/>
    </row>
    <row r="433" spans="1:5" ht="12">
      <c r="A433" s="23"/>
      <c r="B433" s="3" t="s">
        <v>443</v>
      </c>
      <c r="C433" s="113" t="s">
        <v>246</v>
      </c>
      <c r="E433" s="113" t="s">
        <v>522</v>
      </c>
    </row>
    <row r="434" spans="1:5" ht="12">
      <c r="A434" s="23"/>
      <c r="C434" s="4" t="s">
        <v>247</v>
      </c>
      <c r="E434" s="4" t="s">
        <v>523</v>
      </c>
    </row>
    <row r="435" spans="1:5" ht="12">
      <c r="A435" s="23"/>
      <c r="C435" s="4" t="s">
        <v>172</v>
      </c>
      <c r="E435" s="4" t="s">
        <v>524</v>
      </c>
    </row>
    <row r="436" spans="1:9" ht="12">
      <c r="A436" s="23"/>
      <c r="F436" s="5" t="s">
        <v>413</v>
      </c>
      <c r="G436" s="17">
        <v>1</v>
      </c>
      <c r="H436" s="19"/>
      <c r="I436" s="20">
        <f>G436*H436</f>
        <v>0</v>
      </c>
    </row>
    <row r="437" spans="1:5" ht="12">
      <c r="A437" s="23" t="s">
        <v>5</v>
      </c>
      <c r="B437" s="3" t="s">
        <v>86</v>
      </c>
      <c r="E437" s="187" t="s">
        <v>538</v>
      </c>
    </row>
    <row r="438" spans="1:5" ht="12">
      <c r="A438" s="23"/>
      <c r="B438" s="3" t="s">
        <v>87</v>
      </c>
      <c r="E438" s="187"/>
    </row>
    <row r="439" ht="12">
      <c r="A439" s="23"/>
    </row>
    <row r="440" spans="1:9" ht="12">
      <c r="A440" s="23"/>
      <c r="C440" s="4" t="s">
        <v>173</v>
      </c>
      <c r="E440" s="5" t="s">
        <v>173</v>
      </c>
      <c r="F440" s="5" t="s">
        <v>413</v>
      </c>
      <c r="G440" s="17">
        <v>1</v>
      </c>
      <c r="H440" s="19"/>
      <c r="I440" s="20">
        <f>G440*H440</f>
        <v>0</v>
      </c>
    </row>
    <row r="441" spans="1:9" ht="12">
      <c r="A441" s="23"/>
      <c r="F441" s="17"/>
      <c r="G441" s="17"/>
      <c r="H441" s="19"/>
      <c r="I441" s="20"/>
    </row>
    <row r="442" spans="1:9" s="58" customFormat="1" ht="12.75">
      <c r="A442" s="13" t="s">
        <v>6</v>
      </c>
      <c r="B442" s="185" t="s">
        <v>58</v>
      </c>
      <c r="C442" s="185"/>
      <c r="D442" s="185"/>
      <c r="E442" s="182" t="s">
        <v>536</v>
      </c>
      <c r="F442" s="17"/>
      <c r="G442" s="21"/>
      <c r="H442" s="89"/>
      <c r="I442" s="22"/>
    </row>
    <row r="443" spans="1:9" s="58" customFormat="1" ht="12.75">
      <c r="A443" s="13"/>
      <c r="B443" s="185" t="s">
        <v>253</v>
      </c>
      <c r="C443" s="185"/>
      <c r="D443" s="185"/>
      <c r="E443" s="182"/>
      <c r="F443" s="17"/>
      <c r="G443" s="21"/>
      <c r="H443" s="89"/>
      <c r="I443" s="22"/>
    </row>
    <row r="444" spans="1:9" s="58" customFormat="1" ht="12.75">
      <c r="A444" s="13"/>
      <c r="B444" s="18"/>
      <c r="C444" s="18"/>
      <c r="D444" s="18"/>
      <c r="E444" s="18"/>
      <c r="F444" s="17"/>
      <c r="G444" s="21"/>
      <c r="H444" s="89"/>
      <c r="I444" s="22"/>
    </row>
    <row r="445" spans="1:9" s="58" customFormat="1" ht="12.75">
      <c r="A445" s="13"/>
      <c r="B445" s="18" t="s">
        <v>175</v>
      </c>
      <c r="C445" s="17" t="s">
        <v>12</v>
      </c>
      <c r="D445" s="18"/>
      <c r="E445" s="15" t="s">
        <v>526</v>
      </c>
      <c r="F445" s="5" t="s">
        <v>413</v>
      </c>
      <c r="G445" s="17">
        <v>6</v>
      </c>
      <c r="H445" s="69"/>
      <c r="I445" s="88">
        <f aca="true" t="shared" si="2" ref="I445:I450">G445*H445</f>
        <v>0</v>
      </c>
    </row>
    <row r="446" spans="1:9" s="58" customFormat="1" ht="12.75">
      <c r="A446" s="13"/>
      <c r="B446" s="18"/>
      <c r="C446" s="17" t="s">
        <v>14</v>
      </c>
      <c r="D446" s="18"/>
      <c r="E446" s="17" t="s">
        <v>14</v>
      </c>
      <c r="F446" s="5" t="s">
        <v>413</v>
      </c>
      <c r="G446" s="17">
        <v>2</v>
      </c>
      <c r="H446" s="69"/>
      <c r="I446" s="88">
        <f t="shared" si="2"/>
        <v>0</v>
      </c>
    </row>
    <row r="447" spans="1:9" s="58" customFormat="1" ht="12.75">
      <c r="A447" s="13"/>
      <c r="B447" s="18"/>
      <c r="C447" s="17" t="s">
        <v>15</v>
      </c>
      <c r="D447" s="18"/>
      <c r="E447" s="17" t="s">
        <v>15</v>
      </c>
      <c r="F447" s="5" t="s">
        <v>413</v>
      </c>
      <c r="G447" s="17">
        <v>2</v>
      </c>
      <c r="H447" s="69"/>
      <c r="I447" s="88">
        <f t="shared" si="2"/>
        <v>0</v>
      </c>
    </row>
    <row r="448" spans="1:9" s="58" customFormat="1" ht="12.75">
      <c r="A448" s="13"/>
      <c r="B448" s="18"/>
      <c r="C448" s="17" t="s">
        <v>13</v>
      </c>
      <c r="D448" s="18"/>
      <c r="E448" s="17" t="s">
        <v>13</v>
      </c>
      <c r="F448" s="5" t="s">
        <v>413</v>
      </c>
      <c r="G448" s="17">
        <v>2</v>
      </c>
      <c r="H448" s="19"/>
      <c r="I448" s="88">
        <f t="shared" si="2"/>
        <v>0</v>
      </c>
    </row>
    <row r="449" spans="1:9" s="58" customFormat="1" ht="12.75">
      <c r="A449" s="13"/>
      <c r="B449" s="18"/>
      <c r="C449" s="17" t="s">
        <v>124</v>
      </c>
      <c r="D449" s="18"/>
      <c r="E449" s="17" t="s">
        <v>124</v>
      </c>
      <c r="F449" s="5" t="s">
        <v>413</v>
      </c>
      <c r="G449" s="17">
        <v>2</v>
      </c>
      <c r="H449" s="24"/>
      <c r="I449" s="88">
        <f t="shared" si="2"/>
        <v>0</v>
      </c>
    </row>
    <row r="450" spans="1:9" s="58" customFormat="1" ht="12.75">
      <c r="A450" s="13"/>
      <c r="B450" s="18"/>
      <c r="C450" s="17" t="s">
        <v>133</v>
      </c>
      <c r="D450" s="18"/>
      <c r="E450" s="17" t="s">
        <v>133</v>
      </c>
      <c r="F450" s="5" t="s">
        <v>413</v>
      </c>
      <c r="G450" s="17">
        <v>2</v>
      </c>
      <c r="H450" s="19"/>
      <c r="I450" s="88">
        <f t="shared" si="2"/>
        <v>0</v>
      </c>
    </row>
    <row r="451" spans="1:9" s="58" customFormat="1" ht="12.75">
      <c r="A451" s="13"/>
      <c r="B451" s="18"/>
      <c r="C451" s="17"/>
      <c r="D451" s="18"/>
      <c r="E451" s="18"/>
      <c r="F451" s="17"/>
      <c r="G451" s="17"/>
      <c r="H451" s="19"/>
      <c r="I451" s="88"/>
    </row>
    <row r="452" spans="1:9" s="58" customFormat="1" ht="12.75">
      <c r="A452" s="13"/>
      <c r="B452" s="18" t="s">
        <v>176</v>
      </c>
      <c r="C452" s="17" t="s">
        <v>12</v>
      </c>
      <c r="D452" s="18"/>
      <c r="E452" s="15" t="s">
        <v>525</v>
      </c>
      <c r="F452" s="5" t="s">
        <v>413</v>
      </c>
      <c r="G452" s="17">
        <v>2</v>
      </c>
      <c r="H452" s="69"/>
      <c r="I452" s="88">
        <f>G452*H452</f>
        <v>0</v>
      </c>
    </row>
    <row r="453" spans="1:9" s="58" customFormat="1" ht="12.75">
      <c r="A453" s="13"/>
      <c r="B453" s="18"/>
      <c r="C453" s="17" t="s">
        <v>15</v>
      </c>
      <c r="D453" s="18"/>
      <c r="E453" s="17" t="s">
        <v>15</v>
      </c>
      <c r="F453" s="5" t="s">
        <v>413</v>
      </c>
      <c r="G453" s="17">
        <v>1</v>
      </c>
      <c r="H453" s="69"/>
      <c r="I453" s="88">
        <f>G453*H453</f>
        <v>0</v>
      </c>
    </row>
    <row r="454" spans="1:9" s="58" customFormat="1" ht="12.75">
      <c r="A454" s="13"/>
      <c r="B454" s="18"/>
      <c r="C454" s="17" t="s">
        <v>13</v>
      </c>
      <c r="D454" s="18"/>
      <c r="E454" s="17" t="s">
        <v>13</v>
      </c>
      <c r="F454" s="5" t="s">
        <v>413</v>
      </c>
      <c r="G454" s="17">
        <v>2</v>
      </c>
      <c r="H454" s="69"/>
      <c r="I454" s="88">
        <f>G454*H454</f>
        <v>0</v>
      </c>
    </row>
    <row r="455" spans="1:9" s="58" customFormat="1" ht="12.75">
      <c r="A455" s="13"/>
      <c r="B455" s="18"/>
      <c r="C455" s="17"/>
      <c r="D455" s="18"/>
      <c r="E455" s="18"/>
      <c r="F455" s="17"/>
      <c r="G455" s="17"/>
      <c r="H455" s="69"/>
      <c r="I455" s="88"/>
    </row>
    <row r="456" spans="1:9" s="58" customFormat="1" ht="12.75">
      <c r="A456" s="13" t="s">
        <v>7</v>
      </c>
      <c r="B456" s="185" t="s">
        <v>254</v>
      </c>
      <c r="C456" s="185"/>
      <c r="D456" s="185"/>
      <c r="E456" s="182" t="s">
        <v>537</v>
      </c>
      <c r="F456" s="17"/>
      <c r="G456" s="21"/>
      <c r="H456" s="89"/>
      <c r="I456" s="22"/>
    </row>
    <row r="457" spans="1:9" s="58" customFormat="1" ht="12.75">
      <c r="A457" s="13"/>
      <c r="B457" s="185" t="s">
        <v>255</v>
      </c>
      <c r="C457" s="185"/>
      <c r="D457" s="185"/>
      <c r="E457" s="182"/>
      <c r="F457" s="17"/>
      <c r="G457" s="21"/>
      <c r="H457" s="89"/>
      <c r="I457" s="22"/>
    </row>
    <row r="458" spans="1:9" s="58" customFormat="1" ht="12.75">
      <c r="A458" s="13"/>
      <c r="B458" s="18"/>
      <c r="C458" s="18"/>
      <c r="D458" s="18"/>
      <c r="E458" s="18"/>
      <c r="F458" s="17"/>
      <c r="G458" s="21"/>
      <c r="H458" s="89"/>
      <c r="I458" s="22"/>
    </row>
    <row r="459" spans="1:9" s="58" customFormat="1" ht="12.75">
      <c r="A459" s="13"/>
      <c r="B459" s="18" t="s">
        <v>175</v>
      </c>
      <c r="C459" s="17" t="s">
        <v>134</v>
      </c>
      <c r="D459" s="18"/>
      <c r="E459" s="15" t="s">
        <v>527</v>
      </c>
      <c r="F459" s="5" t="s">
        <v>413</v>
      </c>
      <c r="G459" s="17">
        <v>4</v>
      </c>
      <c r="H459" s="69"/>
      <c r="I459" s="88">
        <f>G459*H459</f>
        <v>0</v>
      </c>
    </row>
    <row r="460" spans="1:9" s="58" customFormat="1" ht="12.75">
      <c r="A460" s="13"/>
      <c r="B460" s="18"/>
      <c r="C460" s="17"/>
      <c r="D460" s="18"/>
      <c r="E460" s="18"/>
      <c r="F460" s="17"/>
      <c r="G460" s="17"/>
      <c r="H460" s="69"/>
      <c r="I460" s="88"/>
    </row>
    <row r="461" spans="1:9" s="58" customFormat="1" ht="12.75">
      <c r="A461" s="13" t="s">
        <v>8</v>
      </c>
      <c r="B461" s="185" t="s">
        <v>268</v>
      </c>
      <c r="C461" s="185"/>
      <c r="D461" s="185"/>
      <c r="E461" s="182" t="s">
        <v>545</v>
      </c>
      <c r="F461" s="17"/>
      <c r="G461" s="21"/>
      <c r="H461" s="89"/>
      <c r="I461" s="22"/>
    </row>
    <row r="462" spans="1:9" s="58" customFormat="1" ht="12.75">
      <c r="A462" s="13"/>
      <c r="B462" s="185" t="s">
        <v>269</v>
      </c>
      <c r="C462" s="185"/>
      <c r="D462" s="185"/>
      <c r="E462" s="182"/>
      <c r="F462" s="17"/>
      <c r="G462" s="21"/>
      <c r="H462" s="89"/>
      <c r="I462" s="22"/>
    </row>
    <row r="463" spans="1:9" s="58" customFormat="1" ht="12.75">
      <c r="A463" s="13"/>
      <c r="B463" s="18"/>
      <c r="C463" s="18"/>
      <c r="D463" s="18"/>
      <c r="E463" s="18"/>
      <c r="F463" s="17"/>
      <c r="G463" s="21"/>
      <c r="H463" s="89"/>
      <c r="I463" s="22"/>
    </row>
    <row r="464" spans="1:9" s="58" customFormat="1" ht="12.75">
      <c r="A464" s="13"/>
      <c r="B464" s="18"/>
      <c r="C464" s="17" t="s">
        <v>13</v>
      </c>
      <c r="D464" s="18"/>
      <c r="E464" s="17" t="s">
        <v>13</v>
      </c>
      <c r="F464" s="5" t="s">
        <v>413</v>
      </c>
      <c r="G464" s="17">
        <v>1</v>
      </c>
      <c r="H464" s="69"/>
      <c r="I464" s="88">
        <f>G464*H464</f>
        <v>0</v>
      </c>
    </row>
    <row r="465" spans="1:9" s="58" customFormat="1" ht="12.75">
      <c r="A465" s="13"/>
      <c r="B465" s="18"/>
      <c r="C465" s="17"/>
      <c r="D465" s="18"/>
      <c r="E465" s="18"/>
      <c r="F465" s="17"/>
      <c r="G465" s="17"/>
      <c r="H465" s="69"/>
      <c r="I465" s="88"/>
    </row>
    <row r="466" spans="1:9" s="58" customFormat="1" ht="12.75">
      <c r="A466" s="13" t="s">
        <v>29</v>
      </c>
      <c r="B466" s="185" t="s">
        <v>265</v>
      </c>
      <c r="C466" s="185"/>
      <c r="D466" s="185"/>
      <c r="E466" s="182" t="s">
        <v>544</v>
      </c>
      <c r="F466" s="17"/>
      <c r="G466" s="21"/>
      <c r="H466" s="89"/>
      <c r="I466" s="22"/>
    </row>
    <row r="467" spans="1:9" s="58" customFormat="1" ht="12.75">
      <c r="A467" s="13"/>
      <c r="B467" s="185" t="s">
        <v>267</v>
      </c>
      <c r="C467" s="185"/>
      <c r="D467" s="185"/>
      <c r="E467" s="182"/>
      <c r="F467" s="17"/>
      <c r="G467" s="21"/>
      <c r="H467" s="89"/>
      <c r="I467" s="22"/>
    </row>
    <row r="468" spans="1:9" s="58" customFormat="1" ht="12.75">
      <c r="A468" s="13"/>
      <c r="B468" s="18"/>
      <c r="C468" s="18"/>
      <c r="D468" s="18"/>
      <c r="E468" s="182"/>
      <c r="F468" s="17"/>
      <c r="G468" s="21"/>
      <c r="H468" s="89"/>
      <c r="I468" s="22"/>
    </row>
    <row r="469" spans="1:9" s="58" customFormat="1" ht="12.75">
      <c r="A469" s="13"/>
      <c r="B469" s="18"/>
      <c r="C469" s="17" t="s">
        <v>15</v>
      </c>
      <c r="D469" s="18"/>
      <c r="E469" s="17" t="s">
        <v>15</v>
      </c>
      <c r="F469" s="5" t="s">
        <v>413</v>
      </c>
      <c r="G469" s="17">
        <v>1</v>
      </c>
      <c r="H469" s="69"/>
      <c r="I469" s="88">
        <f>G469*H469</f>
        <v>0</v>
      </c>
    </row>
    <row r="470" spans="1:9" s="58" customFormat="1" ht="12.75">
      <c r="A470" s="13"/>
      <c r="B470" s="18"/>
      <c r="C470" s="17"/>
      <c r="D470" s="18"/>
      <c r="E470" s="18"/>
      <c r="F470" s="17"/>
      <c r="G470" s="17"/>
      <c r="H470" s="69"/>
      <c r="I470" s="88"/>
    </row>
    <row r="471" spans="1:5" ht="12">
      <c r="A471" s="23" t="s">
        <v>31</v>
      </c>
      <c r="B471" s="203" t="s">
        <v>184</v>
      </c>
      <c r="C471" s="203"/>
      <c r="D471" s="203"/>
      <c r="E471" s="187" t="s">
        <v>535</v>
      </c>
    </row>
    <row r="472" spans="1:5" ht="12">
      <c r="A472" s="23"/>
      <c r="B472" s="203" t="s">
        <v>185</v>
      </c>
      <c r="C472" s="203"/>
      <c r="D472" s="203"/>
      <c r="E472" s="187"/>
    </row>
    <row r="473" spans="1:5" ht="12">
      <c r="A473" s="23"/>
      <c r="E473" s="187"/>
    </row>
    <row r="474" spans="1:9" s="21" customFormat="1" ht="12">
      <c r="A474" s="13"/>
      <c r="B474" s="92" t="s">
        <v>528</v>
      </c>
      <c r="C474" s="5"/>
      <c r="D474" s="4" t="s">
        <v>217</v>
      </c>
      <c r="E474" s="5" t="s">
        <v>217</v>
      </c>
      <c r="F474" s="5" t="s">
        <v>413</v>
      </c>
      <c r="G474" s="5">
        <v>1</v>
      </c>
      <c r="H474" s="24"/>
      <c r="I474" s="25">
        <f>G474*H474</f>
        <v>0</v>
      </c>
    </row>
    <row r="475" spans="1:9" s="21" customFormat="1" ht="12">
      <c r="A475" s="13"/>
      <c r="B475" s="92"/>
      <c r="C475" s="5"/>
      <c r="D475" s="4"/>
      <c r="E475" s="4"/>
      <c r="F475" s="5"/>
      <c r="G475" s="5"/>
      <c r="H475" s="24"/>
      <c r="I475" s="25"/>
    </row>
    <row r="476" spans="1:9" s="58" customFormat="1" ht="12.75">
      <c r="A476" s="13" t="s">
        <v>32</v>
      </c>
      <c r="B476" s="185" t="s">
        <v>50</v>
      </c>
      <c r="C476" s="185"/>
      <c r="D476" s="185"/>
      <c r="E476" s="182" t="s">
        <v>532</v>
      </c>
      <c r="F476" s="17"/>
      <c r="G476" s="21"/>
      <c r="H476" s="19"/>
      <c r="I476" s="99"/>
    </row>
    <row r="477" spans="1:9" s="58" customFormat="1" ht="12.75">
      <c r="A477" s="111"/>
      <c r="B477" s="185" t="s">
        <v>264</v>
      </c>
      <c r="C477" s="185"/>
      <c r="D477" s="185"/>
      <c r="E477" s="182"/>
      <c r="F477" s="17"/>
      <c r="G477" s="21"/>
      <c r="H477" s="19"/>
      <c r="I477" s="99"/>
    </row>
    <row r="478" spans="1:9" s="58" customFormat="1" ht="12.75">
      <c r="A478" s="111"/>
      <c r="B478" s="18"/>
      <c r="C478" s="18"/>
      <c r="D478" s="18"/>
      <c r="E478" s="18"/>
      <c r="F478" s="17"/>
      <c r="G478" s="21"/>
      <c r="H478" s="19"/>
      <c r="I478" s="99"/>
    </row>
    <row r="479" spans="1:9" s="58" customFormat="1" ht="12.75">
      <c r="A479" s="111"/>
      <c r="B479" s="18" t="s">
        <v>175</v>
      </c>
      <c r="C479" s="17" t="s">
        <v>134</v>
      </c>
      <c r="D479" s="18"/>
      <c r="E479" s="15" t="s">
        <v>533</v>
      </c>
      <c r="F479" s="5" t="s">
        <v>413</v>
      </c>
      <c r="G479" s="17">
        <v>1</v>
      </c>
      <c r="H479" s="19"/>
      <c r="I479" s="20">
        <f>G479*H479</f>
        <v>0</v>
      </c>
    </row>
    <row r="480" spans="1:9" s="58" customFormat="1" ht="12.75">
      <c r="A480" s="111"/>
      <c r="B480" s="18"/>
      <c r="C480" s="17"/>
      <c r="D480" s="18"/>
      <c r="E480" s="18"/>
      <c r="F480" s="17"/>
      <c r="G480" s="17"/>
      <c r="H480" s="19"/>
      <c r="I480" s="20"/>
    </row>
    <row r="481" spans="1:9" s="58" customFormat="1" ht="12.75">
      <c r="A481" s="111"/>
      <c r="B481" s="18" t="s">
        <v>176</v>
      </c>
      <c r="C481" s="17" t="s">
        <v>13</v>
      </c>
      <c r="D481" s="18"/>
      <c r="E481" s="15" t="s">
        <v>534</v>
      </c>
      <c r="F481" s="5" t="s">
        <v>413</v>
      </c>
      <c r="G481" s="17">
        <v>1</v>
      </c>
      <c r="H481" s="19"/>
      <c r="I481" s="20">
        <f>G481*H481</f>
        <v>0</v>
      </c>
    </row>
    <row r="482" spans="1:9" s="58" customFormat="1" ht="12.75">
      <c r="A482" s="111"/>
      <c r="B482" s="18"/>
      <c r="C482" s="17"/>
      <c r="D482" s="18"/>
      <c r="E482" s="18"/>
      <c r="F482" s="17"/>
      <c r="G482" s="17"/>
      <c r="H482" s="19"/>
      <c r="I482" s="20"/>
    </row>
    <row r="483" spans="1:9" s="58" customFormat="1" ht="12.75">
      <c r="A483" s="13" t="s">
        <v>34</v>
      </c>
      <c r="B483" s="185" t="s">
        <v>90</v>
      </c>
      <c r="C483" s="185"/>
      <c r="D483" s="185"/>
      <c r="E483" s="182" t="s">
        <v>597</v>
      </c>
      <c r="F483" s="17"/>
      <c r="G483" s="21"/>
      <c r="H483" s="19"/>
      <c r="I483" s="99"/>
    </row>
    <row r="484" spans="1:9" s="58" customFormat="1" ht="12.75">
      <c r="A484" s="111"/>
      <c r="B484" s="182" t="s">
        <v>91</v>
      </c>
      <c r="C484" s="182"/>
      <c r="D484" s="182"/>
      <c r="E484" s="182"/>
      <c r="F484" s="17"/>
      <c r="G484" s="21"/>
      <c r="H484" s="19"/>
      <c r="I484" s="99"/>
    </row>
    <row r="485" spans="1:9" s="58" customFormat="1" ht="12.75">
      <c r="A485" s="111"/>
      <c r="B485" s="182"/>
      <c r="C485" s="182"/>
      <c r="D485" s="182"/>
      <c r="E485" s="182"/>
      <c r="F485" s="17"/>
      <c r="G485" s="21"/>
      <c r="H485" s="19"/>
      <c r="I485" s="99"/>
    </row>
    <row r="486" spans="1:9" s="58" customFormat="1" ht="12.75">
      <c r="A486" s="111"/>
      <c r="B486" s="18"/>
      <c r="C486" s="18"/>
      <c r="D486" s="18"/>
      <c r="E486" s="18"/>
      <c r="F486" s="5" t="s">
        <v>413</v>
      </c>
      <c r="G486" s="17">
        <v>3</v>
      </c>
      <c r="H486" s="19"/>
      <c r="I486" s="20">
        <f>G486*H486</f>
        <v>0</v>
      </c>
    </row>
    <row r="487" spans="1:9" s="58" customFormat="1" ht="12.75">
      <c r="A487" s="111"/>
      <c r="B487" s="21"/>
      <c r="C487" s="21"/>
      <c r="D487" s="21"/>
      <c r="E487" s="21"/>
      <c r="F487" s="17"/>
      <c r="G487" s="17"/>
      <c r="H487" s="19"/>
      <c r="I487" s="20"/>
    </row>
    <row r="488" spans="1:5" ht="24">
      <c r="A488" s="163" t="s">
        <v>35</v>
      </c>
      <c r="B488" s="204" t="s">
        <v>27</v>
      </c>
      <c r="C488" s="204"/>
      <c r="D488" s="204"/>
      <c r="E488" s="156" t="s">
        <v>531</v>
      </c>
    </row>
    <row r="489" ht="12">
      <c r="A489" s="5"/>
    </row>
    <row r="490" spans="1:9" ht="12">
      <c r="A490" s="4"/>
      <c r="C490" s="1" t="s">
        <v>137</v>
      </c>
      <c r="E490" s="154" t="s">
        <v>137</v>
      </c>
      <c r="F490" s="5" t="s">
        <v>413</v>
      </c>
      <c r="G490" s="5">
        <v>2</v>
      </c>
      <c r="H490" s="24"/>
      <c r="I490" s="25">
        <f>G490*H490</f>
        <v>0</v>
      </c>
    </row>
    <row r="491" spans="1:9" ht="12">
      <c r="A491" s="4"/>
      <c r="C491" s="3"/>
      <c r="H491" s="26"/>
      <c r="I491" s="25"/>
    </row>
    <row r="492" spans="1:9" s="58" customFormat="1" ht="12.75">
      <c r="A492" s="13" t="s">
        <v>38</v>
      </c>
      <c r="B492" s="185" t="s">
        <v>89</v>
      </c>
      <c r="C492" s="185"/>
      <c r="D492" s="185"/>
      <c r="E492" s="182" t="s">
        <v>551</v>
      </c>
      <c r="F492" s="17"/>
      <c r="G492" s="21"/>
      <c r="H492" s="19"/>
      <c r="I492" s="99"/>
    </row>
    <row r="493" spans="1:9" s="58" customFormat="1" ht="12.75">
      <c r="A493" s="111"/>
      <c r="B493" s="185" t="s">
        <v>81</v>
      </c>
      <c r="C493" s="185"/>
      <c r="D493" s="185"/>
      <c r="E493" s="182"/>
      <c r="F493" s="17"/>
      <c r="G493" s="21"/>
      <c r="H493" s="19"/>
      <c r="I493" s="99"/>
    </row>
    <row r="494" spans="1:9" s="58" customFormat="1" ht="12.75">
      <c r="A494" s="111"/>
      <c r="B494" s="18"/>
      <c r="C494" s="18"/>
      <c r="D494" s="18"/>
      <c r="E494" s="182"/>
      <c r="F494" s="5" t="s">
        <v>413</v>
      </c>
      <c r="G494" s="17">
        <v>2</v>
      </c>
      <c r="H494" s="19"/>
      <c r="I494" s="20">
        <f>G494*H494</f>
        <v>0</v>
      </c>
    </row>
    <row r="495" spans="1:9" s="58" customFormat="1" ht="12.75">
      <c r="A495" s="111"/>
      <c r="B495" s="18"/>
      <c r="C495" s="18"/>
      <c r="D495" s="18"/>
      <c r="E495" s="18"/>
      <c r="F495" s="17"/>
      <c r="G495" s="21"/>
      <c r="H495" s="19"/>
      <c r="I495" s="99"/>
    </row>
    <row r="496" spans="1:9" s="58" customFormat="1" ht="12.75">
      <c r="A496" s="13" t="s">
        <v>39</v>
      </c>
      <c r="B496" s="185" t="s">
        <v>30</v>
      </c>
      <c r="C496" s="185"/>
      <c r="D496" s="185"/>
      <c r="E496" s="182" t="s">
        <v>530</v>
      </c>
      <c r="F496" s="17"/>
      <c r="G496" s="21"/>
      <c r="H496" s="19"/>
      <c r="I496" s="99"/>
    </row>
    <row r="497" spans="1:9" s="58" customFormat="1" ht="12.75">
      <c r="A497" s="111"/>
      <c r="B497" s="18"/>
      <c r="C497" s="18"/>
      <c r="D497" s="18"/>
      <c r="E497" s="182"/>
      <c r="F497" s="17"/>
      <c r="G497" s="21"/>
      <c r="H497" s="19"/>
      <c r="I497" s="99"/>
    </row>
    <row r="498" spans="1:9" s="58" customFormat="1" ht="12.75">
      <c r="A498" s="111"/>
      <c r="B498" s="18"/>
      <c r="C498" s="17" t="s">
        <v>12</v>
      </c>
      <c r="D498" s="18"/>
      <c r="E498" s="18"/>
      <c r="F498" s="5" t="s">
        <v>413</v>
      </c>
      <c r="G498" s="17">
        <v>3</v>
      </c>
      <c r="H498" s="19"/>
      <c r="I498" s="20">
        <f>G498*H498</f>
        <v>0</v>
      </c>
    </row>
    <row r="499" spans="1:9" s="58" customFormat="1" ht="12.75">
      <c r="A499" s="111"/>
      <c r="B499" s="18"/>
      <c r="C499" s="17"/>
      <c r="D499" s="18"/>
      <c r="E499" s="18"/>
      <c r="F499" s="17"/>
      <c r="G499" s="17"/>
      <c r="H499" s="19"/>
      <c r="I499" s="20"/>
    </row>
    <row r="500" spans="1:9" s="21" customFormat="1" ht="12">
      <c r="A500" s="13" t="s">
        <v>41</v>
      </c>
      <c r="B500" s="185" t="s">
        <v>307</v>
      </c>
      <c r="C500" s="185"/>
      <c r="D500" s="185"/>
      <c r="E500" s="182" t="s">
        <v>688</v>
      </c>
      <c r="F500" s="17"/>
      <c r="H500" s="19"/>
      <c r="I500" s="99"/>
    </row>
    <row r="501" spans="1:9" s="58" customFormat="1" ht="12.75">
      <c r="A501" s="114"/>
      <c r="B501" s="60" t="s">
        <v>687</v>
      </c>
      <c r="C501" s="60"/>
      <c r="D501" s="60"/>
      <c r="E501" s="182"/>
      <c r="F501" s="56"/>
      <c r="H501" s="57"/>
      <c r="I501" s="61"/>
    </row>
    <row r="502" spans="1:9" s="21" customFormat="1" ht="12">
      <c r="A502" s="111"/>
      <c r="B502" s="185" t="s">
        <v>227</v>
      </c>
      <c r="C502" s="185"/>
      <c r="D502" s="185"/>
      <c r="E502" s="182"/>
      <c r="F502" s="17"/>
      <c r="H502" s="19"/>
      <c r="I502" s="99"/>
    </row>
    <row r="503" spans="1:5" s="21" customFormat="1" ht="12">
      <c r="A503" s="111"/>
      <c r="B503" s="15" t="s">
        <v>249</v>
      </c>
      <c r="C503" s="15"/>
      <c r="D503" s="18"/>
      <c r="E503" s="17" t="s">
        <v>249</v>
      </c>
    </row>
    <row r="504" spans="1:9" s="58" customFormat="1" ht="12.75">
      <c r="A504" s="111"/>
      <c r="B504" s="18" t="s">
        <v>308</v>
      </c>
      <c r="C504" s="17"/>
      <c r="D504" s="18"/>
      <c r="E504" s="17" t="s">
        <v>529</v>
      </c>
      <c r="F504" s="17"/>
      <c r="G504" s="17"/>
      <c r="H504" s="19"/>
      <c r="I504" s="20"/>
    </row>
    <row r="505" spans="1:9" s="58" customFormat="1" ht="12.75">
      <c r="A505" s="111"/>
      <c r="B505" s="18"/>
      <c r="C505" s="17"/>
      <c r="D505" s="18"/>
      <c r="E505" s="18"/>
      <c r="F505" s="17"/>
      <c r="G505" s="17"/>
      <c r="H505" s="19"/>
      <c r="I505" s="20"/>
    </row>
    <row r="506" spans="1:9" s="58" customFormat="1" ht="12.75">
      <c r="A506" s="111"/>
      <c r="B506" s="18"/>
      <c r="C506" s="15"/>
      <c r="D506" s="18"/>
      <c r="E506" s="18"/>
      <c r="F506" s="17" t="s">
        <v>456</v>
      </c>
      <c r="G506" s="17">
        <v>2</v>
      </c>
      <c r="H506" s="19"/>
      <c r="I506" s="20">
        <f>G506*H506</f>
        <v>0</v>
      </c>
    </row>
    <row r="507" spans="1:9" s="58" customFormat="1" ht="12.75">
      <c r="A507" s="111"/>
      <c r="B507" s="18"/>
      <c r="C507" s="15"/>
      <c r="D507" s="18"/>
      <c r="E507" s="18"/>
      <c r="F507" s="17"/>
      <c r="G507" s="17"/>
      <c r="H507" s="19"/>
      <c r="I507" s="20"/>
    </row>
    <row r="508" spans="1:9" s="58" customFormat="1" ht="12.75">
      <c r="A508" s="13" t="s">
        <v>42</v>
      </c>
      <c r="B508" s="185" t="s">
        <v>33</v>
      </c>
      <c r="C508" s="185"/>
      <c r="D508" s="185"/>
      <c r="E508" s="182" t="s">
        <v>541</v>
      </c>
      <c r="F508" s="17"/>
      <c r="G508" s="21"/>
      <c r="H508" s="19"/>
      <c r="I508" s="99"/>
    </row>
    <row r="509" spans="1:9" s="58" customFormat="1" ht="12.75">
      <c r="A509" s="111"/>
      <c r="B509" s="185" t="s">
        <v>82</v>
      </c>
      <c r="C509" s="185"/>
      <c r="D509" s="185"/>
      <c r="E509" s="182"/>
      <c r="F509" s="17"/>
      <c r="G509" s="21"/>
      <c r="H509" s="19"/>
      <c r="I509" s="99"/>
    </row>
    <row r="510" spans="1:9" s="58" customFormat="1" ht="12.75">
      <c r="A510" s="111"/>
      <c r="B510" s="18"/>
      <c r="C510" s="18"/>
      <c r="D510" s="18"/>
      <c r="E510" s="18"/>
      <c r="F510" s="17"/>
      <c r="G510" s="21"/>
      <c r="H510" s="19"/>
      <c r="I510" s="99"/>
    </row>
    <row r="511" spans="1:9" s="58" customFormat="1" ht="12.75">
      <c r="A511" s="111"/>
      <c r="B511" s="18" t="s">
        <v>183</v>
      </c>
      <c r="C511" s="102" t="s">
        <v>66</v>
      </c>
      <c r="D511" s="4"/>
      <c r="E511" s="153" t="s">
        <v>66</v>
      </c>
      <c r="F511" s="5" t="s">
        <v>4</v>
      </c>
      <c r="G511" s="5">
        <v>36</v>
      </c>
      <c r="H511" s="24"/>
      <c r="I511" s="25">
        <f aca="true" t="shared" si="3" ref="I511:I516">G511*H511</f>
        <v>0</v>
      </c>
    </row>
    <row r="512" spans="1:9" s="58" customFormat="1" ht="12.75">
      <c r="A512" s="111"/>
      <c r="B512" s="18" t="s">
        <v>301</v>
      </c>
      <c r="C512" s="102" t="s">
        <v>68</v>
      </c>
      <c r="D512" s="4"/>
      <c r="E512" s="153" t="s">
        <v>68</v>
      </c>
      <c r="F512" s="5" t="s">
        <v>4</v>
      </c>
      <c r="G512" s="5">
        <v>3</v>
      </c>
      <c r="H512" s="24"/>
      <c r="I512" s="25">
        <f t="shared" si="3"/>
        <v>0</v>
      </c>
    </row>
    <row r="513" spans="1:9" s="58" customFormat="1" ht="12.75">
      <c r="A513" s="111"/>
      <c r="B513" s="18" t="s">
        <v>302</v>
      </c>
      <c r="C513" s="102" t="s">
        <v>69</v>
      </c>
      <c r="D513" s="4"/>
      <c r="E513" s="153" t="s">
        <v>69</v>
      </c>
      <c r="F513" s="5" t="s">
        <v>4</v>
      </c>
      <c r="G513" s="5">
        <v>30</v>
      </c>
      <c r="H513" s="24"/>
      <c r="I513" s="25">
        <f t="shared" si="3"/>
        <v>0</v>
      </c>
    </row>
    <row r="514" spans="2:9" ht="12">
      <c r="B514" s="18" t="s">
        <v>303</v>
      </c>
      <c r="C514" s="102" t="s">
        <v>122</v>
      </c>
      <c r="E514" s="153" t="s">
        <v>122</v>
      </c>
      <c r="F514" s="5" t="s">
        <v>4</v>
      </c>
      <c r="G514" s="5">
        <v>6</v>
      </c>
      <c r="H514" s="24"/>
      <c r="I514" s="25">
        <f t="shared" si="3"/>
        <v>0</v>
      </c>
    </row>
    <row r="515" spans="2:9" ht="12">
      <c r="B515" s="18" t="s">
        <v>304</v>
      </c>
      <c r="C515" s="102" t="s">
        <v>123</v>
      </c>
      <c r="E515" s="153" t="s">
        <v>123</v>
      </c>
      <c r="F515" s="5" t="s">
        <v>4</v>
      </c>
      <c r="G515" s="5">
        <v>6</v>
      </c>
      <c r="H515" s="24"/>
      <c r="I515" s="25">
        <f t="shared" si="3"/>
        <v>0</v>
      </c>
    </row>
    <row r="516" spans="2:9" ht="12">
      <c r="B516" s="18" t="s">
        <v>305</v>
      </c>
      <c r="C516" s="102" t="s">
        <v>132</v>
      </c>
      <c r="E516" s="153" t="s">
        <v>132</v>
      </c>
      <c r="F516" s="5" t="s">
        <v>4</v>
      </c>
      <c r="G516" s="5">
        <v>12</v>
      </c>
      <c r="H516" s="24"/>
      <c r="I516" s="25">
        <f t="shared" si="3"/>
        <v>0</v>
      </c>
    </row>
    <row r="517" spans="1:9" s="58" customFormat="1" ht="12.75">
      <c r="A517" s="111"/>
      <c r="B517" s="18"/>
      <c r="C517" s="17"/>
      <c r="D517" s="18"/>
      <c r="E517" s="18"/>
      <c r="F517" s="17"/>
      <c r="G517" s="17"/>
      <c r="I517" s="20"/>
    </row>
    <row r="518" spans="1:9" s="58" customFormat="1" ht="12.75">
      <c r="A518" s="13" t="s">
        <v>43</v>
      </c>
      <c r="B518" s="185" t="s">
        <v>19</v>
      </c>
      <c r="C518" s="185"/>
      <c r="D518" s="185"/>
      <c r="E518" s="182" t="s">
        <v>542</v>
      </c>
      <c r="F518" s="17"/>
      <c r="G518" s="21"/>
      <c r="H518" s="19"/>
      <c r="I518" s="99"/>
    </row>
    <row r="519" spans="1:9" s="58" customFormat="1" ht="12.75">
      <c r="A519" s="111"/>
      <c r="B519" s="185" t="s">
        <v>20</v>
      </c>
      <c r="C519" s="185"/>
      <c r="D519" s="185"/>
      <c r="E519" s="182"/>
      <c r="F519" s="17"/>
      <c r="G519" s="21"/>
      <c r="H519" s="19"/>
      <c r="I519" s="99"/>
    </row>
    <row r="520" spans="1:9" s="58" customFormat="1" ht="12.75">
      <c r="A520" s="111"/>
      <c r="B520" s="185" t="s">
        <v>21</v>
      </c>
      <c r="C520" s="185"/>
      <c r="D520" s="185"/>
      <c r="E520" s="182"/>
      <c r="F520" s="17"/>
      <c r="G520" s="21"/>
      <c r="H520" s="19"/>
      <c r="I520" s="99"/>
    </row>
    <row r="521" spans="1:9" s="58" customFormat="1" ht="12.75">
      <c r="A521" s="111"/>
      <c r="B521" s="18"/>
      <c r="C521" s="18"/>
      <c r="D521" s="18"/>
      <c r="E521" s="182"/>
      <c r="F521" s="17"/>
      <c r="G521" s="101">
        <v>0.5</v>
      </c>
      <c r="H521" s="19"/>
      <c r="I521" s="20">
        <f>G521*H521</f>
        <v>0</v>
      </c>
    </row>
    <row r="522" spans="1:9" s="58" customFormat="1" ht="12.75">
      <c r="A522" s="111"/>
      <c r="B522" s="18"/>
      <c r="C522" s="18"/>
      <c r="D522" s="18"/>
      <c r="E522" s="18"/>
      <c r="F522" s="17"/>
      <c r="G522" s="17"/>
      <c r="H522" s="19"/>
      <c r="I522" s="99"/>
    </row>
    <row r="523" spans="1:9" s="58" customFormat="1" ht="12.75">
      <c r="A523" s="13" t="s">
        <v>44</v>
      </c>
      <c r="B523" s="185" t="s">
        <v>92</v>
      </c>
      <c r="C523" s="185"/>
      <c r="D523" s="185"/>
      <c r="E523" s="182" t="s">
        <v>552</v>
      </c>
      <c r="F523" s="17"/>
      <c r="G523" s="21"/>
      <c r="H523" s="19"/>
      <c r="I523" s="99"/>
    </row>
    <row r="524" spans="1:9" s="58" customFormat="1" ht="12.75">
      <c r="A524" s="111"/>
      <c r="B524" s="185" t="s">
        <v>345</v>
      </c>
      <c r="C524" s="185"/>
      <c r="D524" s="185"/>
      <c r="E524" s="182"/>
      <c r="F524" s="17"/>
      <c r="G524" s="21"/>
      <c r="H524" s="19"/>
      <c r="I524" s="99"/>
    </row>
    <row r="525" spans="1:9" s="58" customFormat="1" ht="12.75">
      <c r="A525" s="111"/>
      <c r="B525" s="18"/>
      <c r="C525" s="18"/>
      <c r="D525" s="18"/>
      <c r="E525" s="18"/>
      <c r="F525" s="17"/>
      <c r="G525" s="21"/>
      <c r="H525" s="19"/>
      <c r="I525" s="99"/>
    </row>
    <row r="526" spans="1:9" s="134" customFormat="1" ht="24">
      <c r="A526" s="135"/>
      <c r="B526" s="189" t="s">
        <v>689</v>
      </c>
      <c r="C526" s="189"/>
      <c r="D526" s="189"/>
      <c r="E526" s="166" t="s">
        <v>690</v>
      </c>
      <c r="F526" s="137"/>
      <c r="G526" s="138"/>
      <c r="H526" s="139"/>
      <c r="I526" s="140"/>
    </row>
    <row r="527" spans="1:9" s="134" customFormat="1" ht="12.75">
      <c r="A527" s="135"/>
      <c r="B527" s="136"/>
      <c r="C527" s="136"/>
      <c r="D527" s="136"/>
      <c r="E527" s="18"/>
      <c r="F527" s="5" t="s">
        <v>413</v>
      </c>
      <c r="G527" s="138">
        <v>1</v>
      </c>
      <c r="H527" s="139"/>
      <c r="I527" s="140">
        <f>G527*H527</f>
        <v>0</v>
      </c>
    </row>
    <row r="528" spans="1:9" s="134" customFormat="1" ht="24">
      <c r="A528" s="135"/>
      <c r="B528" s="190" t="s">
        <v>691</v>
      </c>
      <c r="C528" s="190"/>
      <c r="D528" s="190"/>
      <c r="E528" s="166" t="s">
        <v>692</v>
      </c>
      <c r="F528" s="137"/>
      <c r="G528" s="138"/>
      <c r="H528" s="139"/>
      <c r="I528" s="140"/>
    </row>
    <row r="529" spans="1:9" s="134" customFormat="1" ht="12.75">
      <c r="A529" s="135"/>
      <c r="B529" s="136"/>
      <c r="C529" s="136" t="s">
        <v>250</v>
      </c>
      <c r="D529" s="136"/>
      <c r="E529" s="17" t="s">
        <v>553</v>
      </c>
      <c r="F529" s="5" t="s">
        <v>413</v>
      </c>
      <c r="G529" s="138">
        <v>1</v>
      </c>
      <c r="H529" s="139"/>
      <c r="I529" s="140">
        <f>G529*H529</f>
        <v>0</v>
      </c>
    </row>
    <row r="530" spans="1:9" s="134" customFormat="1" ht="12.75">
      <c r="A530" s="135"/>
      <c r="B530" s="136" t="s">
        <v>693</v>
      </c>
      <c r="C530" s="136"/>
      <c r="D530" s="136"/>
      <c r="E530" s="182" t="s">
        <v>694</v>
      </c>
      <c r="F530" s="137"/>
      <c r="G530" s="138"/>
      <c r="H530" s="139"/>
      <c r="I530" s="140"/>
    </row>
    <row r="531" spans="1:9" s="134" customFormat="1" ht="12.75">
      <c r="A531" s="135"/>
      <c r="B531" s="136" t="s">
        <v>271</v>
      </c>
      <c r="C531" s="136"/>
      <c r="D531" s="136"/>
      <c r="E531" s="182"/>
      <c r="F531" s="137"/>
      <c r="G531" s="138"/>
      <c r="H531" s="139"/>
      <c r="I531" s="140"/>
    </row>
    <row r="532" spans="1:9" s="134" customFormat="1" ht="12.75">
      <c r="A532" s="135"/>
      <c r="B532" s="136"/>
      <c r="C532" s="136" t="s">
        <v>277</v>
      </c>
      <c r="D532" s="136"/>
      <c r="E532" s="17" t="s">
        <v>277</v>
      </c>
      <c r="F532" s="5" t="s">
        <v>413</v>
      </c>
      <c r="G532" s="138">
        <v>1</v>
      </c>
      <c r="H532" s="139"/>
      <c r="I532" s="140">
        <f>G532*H532</f>
        <v>0</v>
      </c>
    </row>
    <row r="533" spans="1:9" s="134" customFormat="1" ht="12.75">
      <c r="A533" s="135"/>
      <c r="B533" s="136" t="s">
        <v>695</v>
      </c>
      <c r="C533" s="136"/>
      <c r="D533" s="136"/>
      <c r="E533" s="182" t="s">
        <v>696</v>
      </c>
      <c r="F533" s="137"/>
      <c r="G533" s="138"/>
      <c r="H533" s="139"/>
      <c r="I533" s="140"/>
    </row>
    <row r="534" spans="1:9" s="134" customFormat="1" ht="12.75">
      <c r="A534" s="135"/>
      <c r="B534" s="136" t="s">
        <v>125</v>
      </c>
      <c r="C534" s="136"/>
      <c r="D534" s="136"/>
      <c r="E534" s="182"/>
      <c r="F534" s="137"/>
      <c r="G534" s="138"/>
      <c r="H534" s="139"/>
      <c r="I534" s="140"/>
    </row>
    <row r="535" spans="1:9" s="134" customFormat="1" ht="12.75">
      <c r="A535" s="135"/>
      <c r="B535" s="136"/>
      <c r="C535" s="136" t="s">
        <v>256</v>
      </c>
      <c r="D535" s="136"/>
      <c r="E535" s="17" t="s">
        <v>256</v>
      </c>
      <c r="F535" s="5" t="s">
        <v>413</v>
      </c>
      <c r="G535" s="138">
        <v>2</v>
      </c>
      <c r="H535" s="139"/>
      <c r="I535" s="140">
        <f>G535*H535</f>
        <v>0</v>
      </c>
    </row>
    <row r="536" spans="1:9" s="134" customFormat="1" ht="12.75">
      <c r="A536" s="135"/>
      <c r="B536" s="136" t="s">
        <v>131</v>
      </c>
      <c r="C536" s="136"/>
      <c r="D536" s="136"/>
      <c r="E536" s="18" t="s">
        <v>554</v>
      </c>
      <c r="F536" s="137"/>
      <c r="G536" s="138"/>
      <c r="H536" s="139"/>
      <c r="I536" s="140"/>
    </row>
    <row r="537" spans="1:9" s="134" customFormat="1" ht="12.75">
      <c r="A537" s="135"/>
      <c r="B537" s="136"/>
      <c r="C537" s="136" t="s">
        <v>251</v>
      </c>
      <c r="D537" s="136"/>
      <c r="E537" s="17" t="s">
        <v>251</v>
      </c>
      <c r="F537" s="5" t="s">
        <v>413</v>
      </c>
      <c r="G537" s="138">
        <v>1</v>
      </c>
      <c r="H537" s="139"/>
      <c r="I537" s="140">
        <f>G537*H537</f>
        <v>0</v>
      </c>
    </row>
    <row r="538" spans="1:9" s="134" customFormat="1" ht="12.75">
      <c r="A538" s="135"/>
      <c r="B538" s="136"/>
      <c r="C538" s="136" t="s">
        <v>252</v>
      </c>
      <c r="D538" s="136"/>
      <c r="E538" s="17" t="s">
        <v>252</v>
      </c>
      <c r="F538" s="5" t="s">
        <v>413</v>
      </c>
      <c r="G538" s="138">
        <v>2</v>
      </c>
      <c r="H538" s="139"/>
      <c r="I538" s="140">
        <f>G538*H538</f>
        <v>0</v>
      </c>
    </row>
    <row r="539" spans="1:9" s="58" customFormat="1" ht="12.75">
      <c r="A539" s="111"/>
      <c r="B539" s="18"/>
      <c r="C539" s="18"/>
      <c r="D539" s="18"/>
      <c r="E539" s="18"/>
      <c r="F539" s="17"/>
      <c r="G539" s="100"/>
      <c r="H539" s="19"/>
      <c r="I539" s="20"/>
    </row>
    <row r="540" spans="1:9" s="58" customFormat="1" ht="12.75">
      <c r="A540" s="111"/>
      <c r="B540" s="117" t="s">
        <v>93</v>
      </c>
      <c r="C540" s="117"/>
      <c r="D540" s="117"/>
      <c r="E540" s="117" t="s">
        <v>549</v>
      </c>
      <c r="F540" s="118"/>
      <c r="G540" s="119"/>
      <c r="H540" s="120"/>
      <c r="I540" s="121"/>
    </row>
    <row r="541" spans="1:9" s="58" customFormat="1" ht="12.75">
      <c r="A541" s="111"/>
      <c r="B541" s="18"/>
      <c r="C541" s="18"/>
      <c r="D541" s="18"/>
      <c r="E541" s="18"/>
      <c r="F541" s="17"/>
      <c r="G541" s="17"/>
      <c r="H541" s="19"/>
      <c r="I541" s="99"/>
    </row>
    <row r="543" spans="1:9" s="58" customFormat="1" ht="12.75">
      <c r="A543" s="13" t="s">
        <v>94</v>
      </c>
      <c r="B543" s="185" t="s">
        <v>36</v>
      </c>
      <c r="C543" s="185"/>
      <c r="D543" s="185"/>
      <c r="E543" s="182" t="s">
        <v>550</v>
      </c>
      <c r="F543" s="17"/>
      <c r="G543" s="17"/>
      <c r="H543" s="19"/>
      <c r="I543" s="99"/>
    </row>
    <row r="544" spans="1:9" s="58" customFormat="1" ht="12.75">
      <c r="A544" s="111"/>
      <c r="B544" s="185" t="s">
        <v>37</v>
      </c>
      <c r="C544" s="185"/>
      <c r="D544" s="185"/>
      <c r="E544" s="182"/>
      <c r="F544" s="17"/>
      <c r="G544" s="17"/>
      <c r="H544" s="19"/>
      <c r="I544" s="99"/>
    </row>
    <row r="545" spans="1:9" s="58" customFormat="1" ht="12.75">
      <c r="A545" s="111"/>
      <c r="B545" s="15"/>
      <c r="C545" s="15"/>
      <c r="D545" s="15"/>
      <c r="E545" s="182"/>
      <c r="F545" s="17"/>
      <c r="G545" s="17"/>
      <c r="H545" s="19"/>
      <c r="I545" s="99"/>
    </row>
    <row r="546" spans="1:9" s="58" customFormat="1" ht="12.75">
      <c r="A546" s="111"/>
      <c r="B546" s="18"/>
      <c r="C546" s="18"/>
      <c r="D546" s="18"/>
      <c r="E546" s="18"/>
      <c r="F546" s="17" t="s">
        <v>10</v>
      </c>
      <c r="G546" s="100">
        <v>500</v>
      </c>
      <c r="H546" s="19"/>
      <c r="I546" s="20">
        <f>G546*H546</f>
        <v>0</v>
      </c>
    </row>
    <row r="547" spans="1:9" s="58" customFormat="1" ht="12.75">
      <c r="A547" s="111"/>
      <c r="B547" s="18"/>
      <c r="C547" s="18"/>
      <c r="D547" s="18"/>
      <c r="E547" s="18"/>
      <c r="F547" s="17"/>
      <c r="G547" s="100"/>
      <c r="H547" s="19"/>
      <c r="I547" s="20"/>
    </row>
    <row r="548" spans="1:9" s="58" customFormat="1" ht="12.75">
      <c r="A548" s="13" t="s">
        <v>127</v>
      </c>
      <c r="B548" s="185" t="s">
        <v>257</v>
      </c>
      <c r="C548" s="185"/>
      <c r="D548" s="185"/>
      <c r="E548" s="182" t="s">
        <v>599</v>
      </c>
      <c r="F548" s="17"/>
      <c r="G548" s="17"/>
      <c r="H548" s="19"/>
      <c r="I548" s="99"/>
    </row>
    <row r="549" spans="1:9" s="58" customFormat="1" ht="12.75">
      <c r="A549" s="111"/>
      <c r="B549" s="185" t="s">
        <v>258</v>
      </c>
      <c r="C549" s="185"/>
      <c r="D549" s="185"/>
      <c r="E549" s="182"/>
      <c r="F549" s="17"/>
      <c r="G549" s="17"/>
      <c r="H549" s="19"/>
      <c r="I549" s="99"/>
    </row>
    <row r="550" spans="1:9" s="58" customFormat="1" ht="12.75">
      <c r="A550" s="111"/>
      <c r="B550" s="18" t="s">
        <v>259</v>
      </c>
      <c r="C550" s="18"/>
      <c r="D550" s="18"/>
      <c r="E550" s="182"/>
      <c r="F550" s="17"/>
      <c r="G550" s="100"/>
      <c r="H550" s="19"/>
      <c r="I550" s="20"/>
    </row>
    <row r="551" spans="1:9" s="58" customFormat="1" ht="12.75">
      <c r="A551" s="111"/>
      <c r="B551" s="18" t="s">
        <v>260</v>
      </c>
      <c r="C551" s="18"/>
      <c r="D551" s="18"/>
      <c r="E551" s="182"/>
      <c r="F551" s="17"/>
      <c r="G551" s="100"/>
      <c r="H551" s="19"/>
      <c r="I551" s="20"/>
    </row>
    <row r="552" spans="1:9" s="58" customFormat="1" ht="12.75">
      <c r="A552" s="111"/>
      <c r="B552" s="18" t="s">
        <v>261</v>
      </c>
      <c r="C552" s="18"/>
      <c r="D552" s="18"/>
      <c r="E552" s="182"/>
      <c r="F552" s="17"/>
      <c r="G552" s="100"/>
      <c r="H552" s="19"/>
      <c r="I552" s="20"/>
    </row>
    <row r="553" spans="1:9" s="58" customFormat="1" ht="12.75">
      <c r="A553" s="111"/>
      <c r="B553" s="18" t="s">
        <v>262</v>
      </c>
      <c r="C553" s="18"/>
      <c r="D553" s="18"/>
      <c r="E553" s="182"/>
      <c r="F553" s="17"/>
      <c r="G553" s="100"/>
      <c r="H553" s="19"/>
      <c r="I553" s="20"/>
    </row>
    <row r="554" spans="1:9" s="58" customFormat="1" ht="12.75">
      <c r="A554" s="111"/>
      <c r="B554" s="18" t="s">
        <v>263</v>
      </c>
      <c r="C554" s="18"/>
      <c r="D554" s="18"/>
      <c r="E554" s="182"/>
      <c r="F554" s="17"/>
      <c r="G554" s="100"/>
      <c r="H554" s="19"/>
      <c r="I554" s="20"/>
    </row>
    <row r="555" spans="1:9" s="58" customFormat="1" ht="12.75">
      <c r="A555" s="111"/>
      <c r="B555" s="18"/>
      <c r="C555" s="18"/>
      <c r="D555" s="18"/>
      <c r="E555" s="18"/>
      <c r="F555" s="17"/>
      <c r="G555" s="100"/>
      <c r="H555" s="19"/>
      <c r="I555" s="20"/>
    </row>
    <row r="556" spans="1:9" s="58" customFormat="1" ht="12.75">
      <c r="A556" s="111"/>
      <c r="B556" s="18"/>
      <c r="C556" s="18"/>
      <c r="D556" s="18"/>
      <c r="E556" s="18"/>
      <c r="F556" s="17" t="s">
        <v>456</v>
      </c>
      <c r="G556" s="100">
        <v>1</v>
      </c>
      <c r="H556" s="19"/>
      <c r="I556" s="20">
        <f>G556*H556</f>
        <v>0</v>
      </c>
    </row>
    <row r="557" spans="1:9" s="58" customFormat="1" ht="12.75">
      <c r="A557" s="111"/>
      <c r="B557" s="18"/>
      <c r="C557" s="18"/>
      <c r="D557" s="18"/>
      <c r="E557" s="18"/>
      <c r="F557" s="17"/>
      <c r="G557" s="21"/>
      <c r="H557" s="19"/>
      <c r="I557" s="99"/>
    </row>
    <row r="558" spans="1:9" s="58" customFormat="1" ht="12.75">
      <c r="A558" s="13" t="s">
        <v>266</v>
      </c>
      <c r="B558" s="185" t="s">
        <v>22</v>
      </c>
      <c r="C558" s="185"/>
      <c r="D558" s="185"/>
      <c r="E558" s="182" t="s">
        <v>555</v>
      </c>
      <c r="F558" s="17"/>
      <c r="G558" s="21"/>
      <c r="H558" s="19"/>
      <c r="I558" s="99"/>
    </row>
    <row r="559" spans="1:9" s="58" customFormat="1" ht="12.75">
      <c r="A559" s="111"/>
      <c r="B559" s="185" t="s">
        <v>40</v>
      </c>
      <c r="C559" s="185"/>
      <c r="D559" s="185"/>
      <c r="E559" s="182"/>
      <c r="F559" s="17"/>
      <c r="G559" s="21"/>
      <c r="H559" s="19"/>
      <c r="I559" s="99"/>
    </row>
    <row r="560" spans="1:9" s="58" customFormat="1" ht="13.5">
      <c r="A560" s="111"/>
      <c r="B560" s="18"/>
      <c r="C560" s="18"/>
      <c r="D560" s="18"/>
      <c r="E560" s="182"/>
      <c r="F560" s="17" t="s">
        <v>85</v>
      </c>
      <c r="G560" s="100">
        <v>18</v>
      </c>
      <c r="H560" s="19"/>
      <c r="I560" s="20">
        <f>G560*H560</f>
        <v>0</v>
      </c>
    </row>
    <row r="561" spans="1:9" s="58" customFormat="1" ht="12.75">
      <c r="A561" s="111"/>
      <c r="B561" s="18"/>
      <c r="C561" s="18"/>
      <c r="D561" s="18"/>
      <c r="E561" s="18"/>
      <c r="F561" s="17"/>
      <c r="G561" s="100"/>
      <c r="H561" s="19"/>
      <c r="I561" s="20"/>
    </row>
    <row r="562" spans="1:9" s="58" customFormat="1" ht="12.75">
      <c r="A562" s="13" t="s">
        <v>270</v>
      </c>
      <c r="B562" s="185" t="s">
        <v>83</v>
      </c>
      <c r="C562" s="185"/>
      <c r="D562" s="185"/>
      <c r="E562" s="182" t="s">
        <v>557</v>
      </c>
      <c r="F562" s="17"/>
      <c r="G562" s="21"/>
      <c r="H562" s="19"/>
      <c r="I562" s="99"/>
    </row>
    <row r="563" spans="1:9" s="58" customFormat="1" ht="12.75">
      <c r="A563" s="111"/>
      <c r="B563" s="15" t="s">
        <v>126</v>
      </c>
      <c r="C563" s="15"/>
      <c r="D563" s="15"/>
      <c r="E563" s="182"/>
      <c r="F563" s="17"/>
      <c r="G563" s="21"/>
      <c r="H563" s="19"/>
      <c r="I563" s="99"/>
    </row>
    <row r="564" spans="1:9" s="58" customFormat="1" ht="12.75">
      <c r="A564" s="111"/>
      <c r="B564" s="15" t="s">
        <v>84</v>
      </c>
      <c r="C564" s="15"/>
      <c r="D564" s="15"/>
      <c r="E564" s="182"/>
      <c r="F564" s="17"/>
      <c r="G564" s="21"/>
      <c r="H564" s="19"/>
      <c r="I564" s="99"/>
    </row>
    <row r="565" spans="1:9" s="58" customFormat="1" ht="13.5">
      <c r="A565" s="111"/>
      <c r="B565" s="18"/>
      <c r="C565" s="18"/>
      <c r="D565" s="18"/>
      <c r="E565" s="18"/>
      <c r="F565" s="17" t="s">
        <v>85</v>
      </c>
      <c r="G565" s="100">
        <v>13</v>
      </c>
      <c r="H565" s="19"/>
      <c r="I565" s="20">
        <f>G565*H565</f>
        <v>0</v>
      </c>
    </row>
    <row r="566" spans="1:9" s="58" customFormat="1" ht="12.75">
      <c r="A566" s="111"/>
      <c r="B566" s="18"/>
      <c r="C566" s="18"/>
      <c r="D566" s="18"/>
      <c r="E566" s="18"/>
      <c r="F566" s="17"/>
      <c r="G566" s="100"/>
      <c r="H566" s="19"/>
      <c r="I566" s="20"/>
    </row>
    <row r="567" spans="1:9" s="172" customFormat="1" ht="12.75">
      <c r="A567" s="59" t="s">
        <v>300</v>
      </c>
      <c r="B567" s="186" t="s">
        <v>697</v>
      </c>
      <c r="C567" s="186"/>
      <c r="D567" s="186"/>
      <c r="E567" s="186" t="s">
        <v>558</v>
      </c>
      <c r="F567" s="56"/>
      <c r="G567" s="58"/>
      <c r="H567" s="57"/>
      <c r="I567" s="61"/>
    </row>
    <row r="568" spans="1:9" s="172" customFormat="1" ht="12.75">
      <c r="A568" s="114"/>
      <c r="B568" s="186"/>
      <c r="C568" s="186"/>
      <c r="D568" s="186"/>
      <c r="E568" s="186"/>
      <c r="F568" s="56"/>
      <c r="G568" s="58"/>
      <c r="H568" s="57"/>
      <c r="I568" s="61"/>
    </row>
    <row r="569" spans="1:9" s="172" customFormat="1" ht="12.75">
      <c r="A569" s="114"/>
      <c r="B569" s="186"/>
      <c r="C569" s="186"/>
      <c r="D569" s="186"/>
      <c r="E569" s="186"/>
      <c r="F569" s="56"/>
      <c r="G569" s="58"/>
      <c r="H569" s="57"/>
      <c r="I569" s="61"/>
    </row>
    <row r="570" spans="1:9" s="172" customFormat="1" ht="12.75">
      <c r="A570" s="114"/>
      <c r="B570" s="55"/>
      <c r="C570" s="55"/>
      <c r="D570" s="55"/>
      <c r="E570" s="55"/>
      <c r="F570" s="56"/>
      <c r="G570" s="137"/>
      <c r="H570" s="57"/>
      <c r="I570" s="62"/>
    </row>
    <row r="571" spans="1:9" s="172" customFormat="1" ht="12.75">
      <c r="A571" s="114"/>
      <c r="B571" s="179" t="s">
        <v>647</v>
      </c>
      <c r="C571" s="179"/>
      <c r="D571" s="141" t="s">
        <v>622</v>
      </c>
      <c r="E571" s="141" t="s">
        <v>626</v>
      </c>
      <c r="F571" s="137" t="s">
        <v>4</v>
      </c>
      <c r="G571" s="137">
        <v>12</v>
      </c>
      <c r="H571" s="139"/>
      <c r="I571" s="146">
        <f>G571*H571</f>
        <v>0</v>
      </c>
    </row>
    <row r="572" spans="1:9" s="172" customFormat="1" ht="12.75">
      <c r="A572" s="114"/>
      <c r="B572" s="179" t="s">
        <v>648</v>
      </c>
      <c r="C572" s="179"/>
      <c r="D572" s="141" t="s">
        <v>623</v>
      </c>
      <c r="E572" s="141" t="s">
        <v>627</v>
      </c>
      <c r="F572" s="137" t="s">
        <v>4</v>
      </c>
      <c r="G572" s="137">
        <v>6</v>
      </c>
      <c r="H572" s="139"/>
      <c r="I572" s="146">
        <f>G572*H572</f>
        <v>0</v>
      </c>
    </row>
    <row r="573" spans="1:9" s="172" customFormat="1" ht="12.75">
      <c r="A573" s="114"/>
      <c r="B573" s="179" t="s">
        <v>649</v>
      </c>
      <c r="C573" s="179"/>
      <c r="D573" s="141" t="s">
        <v>624</v>
      </c>
      <c r="E573" s="141" t="s">
        <v>628</v>
      </c>
      <c r="F573" s="137" t="s">
        <v>4</v>
      </c>
      <c r="G573" s="137">
        <v>12</v>
      </c>
      <c r="H573" s="139"/>
      <c r="I573" s="146">
        <f>G573*H573</f>
        <v>0</v>
      </c>
    </row>
    <row r="574" spans="1:9" s="58" customFormat="1" ht="12.75">
      <c r="A574" s="111"/>
      <c r="B574" s="18"/>
      <c r="C574" s="18"/>
      <c r="D574" s="18"/>
      <c r="E574" s="18"/>
      <c r="F574" s="17"/>
      <c r="G574" s="100"/>
      <c r="H574" s="19"/>
      <c r="I574" s="20"/>
    </row>
    <row r="575" ht="12">
      <c r="A575" s="23"/>
    </row>
    <row r="576" spans="2:12" ht="12.75">
      <c r="B576" s="31" t="s">
        <v>397</v>
      </c>
      <c r="C576" s="32"/>
      <c r="D576" s="32"/>
      <c r="E576" s="152" t="s">
        <v>424</v>
      </c>
      <c r="F576" s="33"/>
      <c r="G576" s="34"/>
      <c r="H576" s="32"/>
      <c r="I576" s="35">
        <f>SUM(I397:I575)</f>
        <v>0</v>
      </c>
      <c r="J576" s="17"/>
      <c r="K576" s="19"/>
      <c r="L576" s="88"/>
    </row>
    <row r="577" ht="12">
      <c r="A577" s="23"/>
    </row>
    <row r="578" ht="12">
      <c r="A578" s="23"/>
    </row>
    <row r="579" ht="12">
      <c r="A579" s="23"/>
    </row>
    <row r="580" spans="1:9" s="58" customFormat="1" ht="15">
      <c r="A580" s="54"/>
      <c r="B580" s="54" t="s">
        <v>391</v>
      </c>
      <c r="C580" s="55"/>
      <c r="D580" s="55"/>
      <c r="E580" s="54" t="s">
        <v>437</v>
      </c>
      <c r="F580" s="56"/>
      <c r="G580" s="56"/>
      <c r="H580" s="57"/>
      <c r="I580" s="126"/>
    </row>
    <row r="581" ht="12">
      <c r="A581" s="23"/>
    </row>
    <row r="582" spans="1:8" ht="12">
      <c r="A582" s="23" t="s">
        <v>0</v>
      </c>
      <c r="B582" s="184" t="s">
        <v>682</v>
      </c>
      <c r="C582" s="184"/>
      <c r="D582" s="184"/>
      <c r="E582" s="187" t="s">
        <v>698</v>
      </c>
      <c r="G582" s="4"/>
      <c r="H582" s="26"/>
    </row>
    <row r="583" spans="1:8" ht="12">
      <c r="A583" s="23"/>
      <c r="B583" s="184"/>
      <c r="C583" s="184"/>
      <c r="D583" s="184"/>
      <c r="E583" s="187"/>
      <c r="G583" s="4"/>
      <c r="H583" s="26"/>
    </row>
    <row r="584" spans="1:8" ht="25.5" customHeight="1">
      <c r="A584" s="23"/>
      <c r="B584" s="184"/>
      <c r="C584" s="184"/>
      <c r="D584" s="184"/>
      <c r="E584" s="187"/>
      <c r="G584" s="4"/>
      <c r="H584" s="26"/>
    </row>
    <row r="585" spans="1:8" ht="12">
      <c r="A585" s="23"/>
      <c r="B585" s="3" t="s">
        <v>443</v>
      </c>
      <c r="C585" s="109" t="s">
        <v>278</v>
      </c>
      <c r="D585" s="3"/>
      <c r="E585" s="167" t="s">
        <v>278</v>
      </c>
      <c r="F585" s="3"/>
      <c r="G585" s="4"/>
      <c r="H585" s="26"/>
    </row>
    <row r="586" spans="1:8" ht="13.5">
      <c r="A586" s="23"/>
      <c r="C586" s="3" t="s">
        <v>235</v>
      </c>
      <c r="D586" s="3"/>
      <c r="E586" s="92" t="s">
        <v>513</v>
      </c>
      <c r="F586" s="3"/>
      <c r="G586" s="4"/>
      <c r="H586" s="26"/>
    </row>
    <row r="587" spans="1:8" ht="13.5">
      <c r="A587" s="23"/>
      <c r="C587" s="3" t="s">
        <v>380</v>
      </c>
      <c r="D587" s="3"/>
      <c r="E587" s="92" t="s">
        <v>514</v>
      </c>
      <c r="F587" s="3"/>
      <c r="G587" s="4"/>
      <c r="H587" s="26"/>
    </row>
    <row r="588" spans="1:8" ht="12">
      <c r="A588" s="23"/>
      <c r="C588" s="3" t="s">
        <v>279</v>
      </c>
      <c r="D588" s="3"/>
      <c r="E588" s="92" t="s">
        <v>279</v>
      </c>
      <c r="F588" s="3"/>
      <c r="G588" s="4"/>
      <c r="H588" s="26"/>
    </row>
    <row r="589" spans="1:8" ht="12">
      <c r="A589" s="23"/>
      <c r="C589" s="3" t="s">
        <v>237</v>
      </c>
      <c r="D589" s="3"/>
      <c r="E589" s="92" t="s">
        <v>515</v>
      </c>
      <c r="F589" s="3"/>
      <c r="G589" s="4"/>
      <c r="H589" s="26"/>
    </row>
    <row r="590" spans="1:8" ht="12">
      <c r="A590" s="23"/>
      <c r="B590" s="4"/>
      <c r="C590" s="4" t="s">
        <v>280</v>
      </c>
      <c r="E590" s="168" t="s">
        <v>559</v>
      </c>
      <c r="F590" s="4"/>
      <c r="G590" s="4"/>
      <c r="H590" s="26"/>
    </row>
    <row r="591" spans="1:8" ht="12">
      <c r="A591" s="23"/>
      <c r="B591" s="4"/>
      <c r="C591" s="4" t="s">
        <v>281</v>
      </c>
      <c r="E591" s="168" t="s">
        <v>560</v>
      </c>
      <c r="F591" s="4"/>
      <c r="G591" s="4"/>
      <c r="H591" s="26"/>
    </row>
    <row r="592" spans="1:8" ht="12">
      <c r="A592" s="23"/>
      <c r="B592" s="4"/>
      <c r="C592" s="4" t="s">
        <v>282</v>
      </c>
      <c r="E592" s="168" t="s">
        <v>561</v>
      </c>
      <c r="F592" s="4"/>
      <c r="G592" s="4"/>
      <c r="H592" s="26"/>
    </row>
    <row r="593" spans="1:9" ht="12">
      <c r="A593" s="23"/>
      <c r="B593" s="4"/>
      <c r="C593" s="5"/>
      <c r="F593" s="17" t="s">
        <v>456</v>
      </c>
      <c r="G593" s="5">
        <v>1</v>
      </c>
      <c r="H593" s="24"/>
      <c r="I593" s="25">
        <f>G593*H593</f>
        <v>0</v>
      </c>
    </row>
    <row r="594" ht="12">
      <c r="A594" s="23"/>
    </row>
    <row r="595" spans="1:9" s="58" customFormat="1" ht="12.75">
      <c r="A595" s="13" t="s">
        <v>1</v>
      </c>
      <c r="B595" s="185" t="s">
        <v>28</v>
      </c>
      <c r="C595" s="185"/>
      <c r="D595" s="185"/>
      <c r="E595" s="182" t="s">
        <v>701</v>
      </c>
      <c r="F595" s="17"/>
      <c r="G595" s="17"/>
      <c r="H595" s="19"/>
      <c r="I595" s="110"/>
    </row>
    <row r="596" spans="1:9" s="58" customFormat="1" ht="12.75">
      <c r="A596" s="111"/>
      <c r="B596" s="18" t="s">
        <v>699</v>
      </c>
      <c r="C596" s="18"/>
      <c r="D596" s="18"/>
      <c r="E596" s="182"/>
      <c r="F596" s="17"/>
      <c r="G596" s="21"/>
      <c r="H596" s="19"/>
      <c r="I596" s="99"/>
    </row>
    <row r="597" spans="1:9" s="58" customFormat="1" ht="12.75">
      <c r="A597" s="111"/>
      <c r="B597" s="18" t="s">
        <v>700</v>
      </c>
      <c r="C597" s="18"/>
      <c r="D597" s="18"/>
      <c r="E597" s="182"/>
      <c r="F597" s="17"/>
      <c r="G597" s="21"/>
      <c r="H597" s="19"/>
      <c r="I597" s="99"/>
    </row>
    <row r="598" spans="1:9" s="58" customFormat="1" ht="12.75">
      <c r="A598" s="111"/>
      <c r="B598" s="18" t="s">
        <v>443</v>
      </c>
      <c r="C598" s="112" t="s">
        <v>241</v>
      </c>
      <c r="D598" s="18"/>
      <c r="E598" s="164" t="s">
        <v>241</v>
      </c>
      <c r="F598" s="21"/>
      <c r="G598" s="21"/>
      <c r="H598" s="21"/>
      <c r="I598" s="21"/>
    </row>
    <row r="599" spans="1:9" s="58" customFormat="1" ht="12.75">
      <c r="A599" s="111"/>
      <c r="B599" s="18"/>
      <c r="C599" s="18" t="s">
        <v>276</v>
      </c>
      <c r="D599" s="18"/>
      <c r="E599" s="15" t="s">
        <v>562</v>
      </c>
      <c r="F599" s="17"/>
      <c r="G599" s="17"/>
      <c r="H599" s="19"/>
      <c r="I599" s="20"/>
    </row>
    <row r="600" spans="1:5" ht="12">
      <c r="A600" s="23"/>
      <c r="C600" s="4" t="s">
        <v>381</v>
      </c>
      <c r="E600" s="3" t="s">
        <v>563</v>
      </c>
    </row>
    <row r="601" spans="1:5" ht="12">
      <c r="A601" s="23"/>
      <c r="C601" s="4" t="s">
        <v>244</v>
      </c>
      <c r="E601" s="3" t="s">
        <v>521</v>
      </c>
    </row>
    <row r="602" spans="1:9" ht="12">
      <c r="A602" s="23"/>
      <c r="F602" s="5" t="s">
        <v>413</v>
      </c>
      <c r="G602" s="17">
        <v>1</v>
      </c>
      <c r="H602" s="19"/>
      <c r="I602" s="20">
        <f>G602*H602</f>
        <v>0</v>
      </c>
    </row>
    <row r="603" ht="12">
      <c r="A603" s="23"/>
    </row>
    <row r="604" spans="1:9" s="174" customFormat="1" ht="12">
      <c r="A604" s="142" t="s">
        <v>2</v>
      </c>
      <c r="B604" s="143" t="s">
        <v>224</v>
      </c>
      <c r="C604" s="143"/>
      <c r="D604" s="143"/>
      <c r="E604" s="182" t="s">
        <v>540</v>
      </c>
      <c r="F604" s="137"/>
      <c r="G604" s="141"/>
      <c r="H604" s="178"/>
      <c r="I604" s="145"/>
    </row>
    <row r="605" spans="1:9" s="174" customFormat="1" ht="12">
      <c r="A605" s="142"/>
      <c r="B605" s="143" t="s">
        <v>225</v>
      </c>
      <c r="C605" s="143"/>
      <c r="D605" s="143"/>
      <c r="E605" s="182"/>
      <c r="F605" s="137"/>
      <c r="G605" s="141"/>
      <c r="H605" s="178"/>
      <c r="I605" s="145"/>
    </row>
    <row r="606" spans="1:9" s="173" customFormat="1" ht="12">
      <c r="A606" s="13"/>
      <c r="B606" s="15" t="s">
        <v>226</v>
      </c>
      <c r="C606" s="137"/>
      <c r="D606" s="141"/>
      <c r="E606" s="182"/>
      <c r="F606" s="137"/>
      <c r="G606" s="137"/>
      <c r="H606" s="139"/>
      <c r="I606" s="146"/>
    </row>
    <row r="607" spans="1:9" s="173" customFormat="1" ht="12">
      <c r="A607" s="13"/>
      <c r="B607" s="15" t="s">
        <v>227</v>
      </c>
      <c r="C607" s="137"/>
      <c r="D607" s="141"/>
      <c r="E607" s="182"/>
      <c r="F607" s="137"/>
      <c r="G607" s="137"/>
      <c r="H607" s="139"/>
      <c r="I607" s="146"/>
    </row>
    <row r="608" spans="1:9" s="173" customFormat="1" ht="12">
      <c r="A608" s="13"/>
      <c r="B608" s="15"/>
      <c r="C608" s="137"/>
      <c r="D608" s="141"/>
      <c r="E608" s="141"/>
      <c r="F608" s="137"/>
      <c r="G608" s="137"/>
      <c r="H608" s="139"/>
      <c r="I608" s="146"/>
    </row>
    <row r="609" spans="1:9" s="173" customFormat="1" ht="12">
      <c r="A609" s="13"/>
      <c r="B609" s="18"/>
      <c r="C609" s="17" t="s">
        <v>248</v>
      </c>
      <c r="D609" s="18"/>
      <c r="E609" s="17" t="s">
        <v>248</v>
      </c>
      <c r="F609" s="137" t="s">
        <v>413</v>
      </c>
      <c r="G609" s="17">
        <v>2</v>
      </c>
      <c r="H609" s="19"/>
      <c r="I609" s="88">
        <f>G609*H609</f>
        <v>0</v>
      </c>
    </row>
    <row r="610" spans="1:9" ht="12">
      <c r="A610" s="142"/>
      <c r="B610" s="143"/>
      <c r="C610" s="141"/>
      <c r="D610" s="141"/>
      <c r="E610" s="141"/>
      <c r="F610" s="137"/>
      <c r="G610" s="137"/>
      <c r="H610" s="141"/>
      <c r="I610" s="145"/>
    </row>
    <row r="611" spans="1:5" ht="12">
      <c r="A611" s="23" t="s">
        <v>3</v>
      </c>
      <c r="B611" s="3" t="s">
        <v>45</v>
      </c>
      <c r="E611" s="187" t="s">
        <v>539</v>
      </c>
    </row>
    <row r="612" spans="1:5" ht="12">
      <c r="A612" s="23"/>
      <c r="B612" s="3" t="s">
        <v>245</v>
      </c>
      <c r="E612" s="187"/>
    </row>
    <row r="613" spans="1:5" ht="12">
      <c r="A613" s="23"/>
      <c r="E613" s="187"/>
    </row>
    <row r="614" spans="1:5" ht="12">
      <c r="A614" s="23"/>
      <c r="B614" s="3" t="s">
        <v>443</v>
      </c>
      <c r="C614" s="113" t="s">
        <v>246</v>
      </c>
      <c r="E614" s="167" t="s">
        <v>522</v>
      </c>
    </row>
    <row r="615" spans="1:5" ht="12">
      <c r="A615" s="23"/>
      <c r="C615" s="4" t="s">
        <v>247</v>
      </c>
      <c r="E615" s="92" t="s">
        <v>523</v>
      </c>
    </row>
    <row r="616" spans="1:5" ht="12">
      <c r="A616" s="23"/>
      <c r="C616" s="4" t="s">
        <v>172</v>
      </c>
      <c r="E616" s="92" t="s">
        <v>524</v>
      </c>
    </row>
    <row r="617" spans="1:9" ht="12">
      <c r="A617" s="23"/>
      <c r="E617" s="5"/>
      <c r="F617" s="5" t="s">
        <v>413</v>
      </c>
      <c r="G617" s="17">
        <v>1</v>
      </c>
      <c r="H617" s="19"/>
      <c r="I617" s="20">
        <f>G617*H617</f>
        <v>0</v>
      </c>
    </row>
    <row r="618" spans="1:5" ht="12">
      <c r="A618" s="23" t="s">
        <v>5</v>
      </c>
      <c r="B618" s="3" t="s">
        <v>86</v>
      </c>
      <c r="E618" s="187" t="s">
        <v>538</v>
      </c>
    </row>
    <row r="619" spans="1:5" ht="12">
      <c r="A619" s="23"/>
      <c r="B619" s="3" t="s">
        <v>87</v>
      </c>
      <c r="E619" s="187"/>
    </row>
    <row r="620" ht="12">
      <c r="A620" s="23"/>
    </row>
    <row r="621" spans="1:9" ht="12">
      <c r="A621" s="23"/>
      <c r="C621" s="4" t="s">
        <v>174</v>
      </c>
      <c r="E621" s="5" t="s">
        <v>174</v>
      </c>
      <c r="F621" s="5" t="s">
        <v>413</v>
      </c>
      <c r="G621" s="17">
        <v>1</v>
      </c>
      <c r="H621" s="19"/>
      <c r="I621" s="20">
        <f>G621*H621</f>
        <v>0</v>
      </c>
    </row>
    <row r="622" spans="1:9" ht="12">
      <c r="A622" s="23"/>
      <c r="F622" s="17"/>
      <c r="G622" s="17"/>
      <c r="H622" s="19"/>
      <c r="I622" s="20"/>
    </row>
    <row r="623" spans="1:9" s="58" customFormat="1" ht="12.75">
      <c r="A623" s="13" t="s">
        <v>6</v>
      </c>
      <c r="B623" s="185" t="s">
        <v>58</v>
      </c>
      <c r="C623" s="185"/>
      <c r="D623" s="185"/>
      <c r="E623" s="182" t="s">
        <v>586</v>
      </c>
      <c r="F623" s="17"/>
      <c r="G623" s="21"/>
      <c r="H623" s="89"/>
      <c r="I623" s="22"/>
    </row>
    <row r="624" spans="1:9" s="58" customFormat="1" ht="12.75">
      <c r="A624" s="13"/>
      <c r="B624" s="185" t="s">
        <v>253</v>
      </c>
      <c r="C624" s="185"/>
      <c r="D624" s="185"/>
      <c r="E624" s="182"/>
      <c r="F624" s="17"/>
      <c r="G624" s="21"/>
      <c r="H624" s="89"/>
      <c r="I624" s="22"/>
    </row>
    <row r="625" spans="1:9" s="58" customFormat="1" ht="12.75">
      <c r="A625" s="13"/>
      <c r="B625" s="18"/>
      <c r="C625" s="18"/>
      <c r="D625" s="18"/>
      <c r="E625" s="18"/>
      <c r="F625" s="17"/>
      <c r="G625" s="21"/>
      <c r="H625" s="89"/>
      <c r="I625" s="22"/>
    </row>
    <row r="626" spans="1:9" s="58" customFormat="1" ht="12.75">
      <c r="A626" s="13"/>
      <c r="B626" s="18" t="s">
        <v>175</v>
      </c>
      <c r="C626" s="17" t="s">
        <v>12</v>
      </c>
      <c r="D626" s="18"/>
      <c r="E626" s="15" t="s">
        <v>526</v>
      </c>
      <c r="F626" s="5" t="s">
        <v>413</v>
      </c>
      <c r="G626" s="17">
        <v>8</v>
      </c>
      <c r="H626" s="69"/>
      <c r="I626" s="88">
        <f>G626*H626</f>
        <v>0</v>
      </c>
    </row>
    <row r="627" spans="1:9" s="58" customFormat="1" ht="12.75">
      <c r="A627" s="13"/>
      <c r="B627" s="18"/>
      <c r="C627" s="17" t="s">
        <v>15</v>
      </c>
      <c r="D627" s="18"/>
      <c r="E627" s="17" t="s">
        <v>15</v>
      </c>
      <c r="F627" s="5" t="s">
        <v>413</v>
      </c>
      <c r="G627" s="17">
        <v>2</v>
      </c>
      <c r="H627" s="69"/>
      <c r="I627" s="88">
        <f>G627*H627</f>
        <v>0</v>
      </c>
    </row>
    <row r="628" spans="1:9" s="58" customFormat="1" ht="12.75">
      <c r="A628" s="13"/>
      <c r="B628" s="18"/>
      <c r="C628" s="17" t="s">
        <v>13</v>
      </c>
      <c r="D628" s="18"/>
      <c r="E628" s="17" t="s">
        <v>13</v>
      </c>
      <c r="F628" s="5" t="s">
        <v>413</v>
      </c>
      <c r="G628" s="17">
        <v>2</v>
      </c>
      <c r="H628" s="19"/>
      <c r="I628" s="88">
        <f>G628*H628</f>
        <v>0</v>
      </c>
    </row>
    <row r="629" spans="1:9" s="58" customFormat="1" ht="12.75">
      <c r="A629" s="13"/>
      <c r="B629" s="18"/>
      <c r="C629" s="17" t="s">
        <v>124</v>
      </c>
      <c r="D629" s="18"/>
      <c r="E629" s="17" t="s">
        <v>124</v>
      </c>
      <c r="F629" s="5" t="s">
        <v>413</v>
      </c>
      <c r="G629" s="17">
        <v>8</v>
      </c>
      <c r="H629" s="24"/>
      <c r="I629" s="88">
        <f>G629*H629</f>
        <v>0</v>
      </c>
    </row>
    <row r="630" spans="1:9" s="58" customFormat="1" ht="12.75">
      <c r="A630" s="13"/>
      <c r="B630" s="18"/>
      <c r="C630" s="17" t="s">
        <v>133</v>
      </c>
      <c r="D630" s="18"/>
      <c r="E630" s="17" t="s">
        <v>133</v>
      </c>
      <c r="F630" s="5" t="s">
        <v>413</v>
      </c>
      <c r="G630" s="17">
        <v>2</v>
      </c>
      <c r="H630" s="19"/>
      <c r="I630" s="88">
        <f>G630*H630</f>
        <v>0</v>
      </c>
    </row>
    <row r="631" spans="1:9" s="58" customFormat="1" ht="12.75">
      <c r="A631" s="13"/>
      <c r="B631" s="18"/>
      <c r="C631" s="17"/>
      <c r="D631" s="18"/>
      <c r="E631" s="18"/>
      <c r="F631" s="17"/>
      <c r="G631" s="17"/>
      <c r="H631" s="19"/>
      <c r="I631" s="88"/>
    </row>
    <row r="632" spans="1:9" s="58" customFormat="1" ht="12.75">
      <c r="A632" s="13"/>
      <c r="B632" s="18" t="s">
        <v>176</v>
      </c>
      <c r="C632" s="17" t="s">
        <v>15</v>
      </c>
      <c r="D632" s="18"/>
      <c r="E632" s="15" t="s">
        <v>546</v>
      </c>
      <c r="F632" s="5" t="s">
        <v>413</v>
      </c>
      <c r="G632" s="17">
        <v>3</v>
      </c>
      <c r="H632" s="69"/>
      <c r="I632" s="88">
        <f>G632*H632</f>
        <v>0</v>
      </c>
    </row>
    <row r="633" spans="1:9" s="58" customFormat="1" ht="12.75">
      <c r="A633" s="13"/>
      <c r="B633" s="18"/>
      <c r="C633" s="17" t="s">
        <v>25</v>
      </c>
      <c r="D633" s="18"/>
      <c r="E633" s="17" t="s">
        <v>25</v>
      </c>
      <c r="F633" s="5" t="s">
        <v>413</v>
      </c>
      <c r="G633" s="17">
        <v>2</v>
      </c>
      <c r="H633" s="69"/>
      <c r="I633" s="88">
        <f>G633*H633</f>
        <v>0</v>
      </c>
    </row>
    <row r="634" spans="1:9" s="58" customFormat="1" ht="12.75">
      <c r="A634" s="13"/>
      <c r="B634" s="18"/>
      <c r="C634" s="17"/>
      <c r="D634" s="18"/>
      <c r="E634" s="18"/>
      <c r="F634" s="17"/>
      <c r="G634" s="17"/>
      <c r="H634" s="69"/>
      <c r="I634" s="88"/>
    </row>
    <row r="635" spans="1:9" s="58" customFormat="1" ht="12.75">
      <c r="A635" s="13" t="s">
        <v>7</v>
      </c>
      <c r="B635" s="185" t="s">
        <v>254</v>
      </c>
      <c r="C635" s="185"/>
      <c r="D635" s="185"/>
      <c r="E635" s="182" t="s">
        <v>537</v>
      </c>
      <c r="F635" s="17"/>
      <c r="G635" s="21"/>
      <c r="H635" s="89"/>
      <c r="I635" s="22"/>
    </row>
    <row r="636" spans="1:9" s="58" customFormat="1" ht="12.75">
      <c r="A636" s="13"/>
      <c r="B636" s="185" t="s">
        <v>255</v>
      </c>
      <c r="C636" s="185"/>
      <c r="D636" s="185"/>
      <c r="E636" s="182"/>
      <c r="F636" s="17"/>
      <c r="G636" s="21"/>
      <c r="H636" s="89"/>
      <c r="I636" s="22"/>
    </row>
    <row r="637" spans="1:9" s="58" customFormat="1" ht="12.75">
      <c r="A637" s="13"/>
      <c r="B637" s="18"/>
      <c r="C637" s="18"/>
      <c r="D637" s="18"/>
      <c r="E637" s="18"/>
      <c r="F637" s="17"/>
      <c r="G637" s="21"/>
      <c r="H637" s="89"/>
      <c r="I637" s="22"/>
    </row>
    <row r="638" spans="1:9" s="58" customFormat="1" ht="12.75">
      <c r="A638" s="13"/>
      <c r="B638" s="18" t="s">
        <v>175</v>
      </c>
      <c r="C638" s="17" t="s">
        <v>134</v>
      </c>
      <c r="D638" s="18"/>
      <c r="E638" s="15" t="s">
        <v>533</v>
      </c>
      <c r="F638" s="5" t="s">
        <v>413</v>
      </c>
      <c r="G638" s="17">
        <v>4</v>
      </c>
      <c r="H638" s="69"/>
      <c r="I638" s="88">
        <f>G638*H638</f>
        <v>0</v>
      </c>
    </row>
    <row r="639" spans="1:9" s="58" customFormat="1" ht="12.75">
      <c r="A639" s="13"/>
      <c r="B639" s="18"/>
      <c r="C639" s="17"/>
      <c r="D639" s="18"/>
      <c r="E639" s="18"/>
      <c r="F639" s="17"/>
      <c r="G639" s="17"/>
      <c r="H639" s="69"/>
      <c r="I639" s="88"/>
    </row>
    <row r="640" spans="1:9" s="58" customFormat="1" ht="12.75">
      <c r="A640" s="13" t="s">
        <v>8</v>
      </c>
      <c r="B640" s="185" t="s">
        <v>268</v>
      </c>
      <c r="C640" s="185"/>
      <c r="D640" s="185"/>
      <c r="E640" s="182" t="s">
        <v>545</v>
      </c>
      <c r="F640" s="17"/>
      <c r="G640" s="21"/>
      <c r="H640" s="89"/>
      <c r="I640" s="22"/>
    </row>
    <row r="641" spans="1:9" s="58" customFormat="1" ht="12.75">
      <c r="A641" s="13"/>
      <c r="B641" s="185" t="s">
        <v>269</v>
      </c>
      <c r="C641" s="185"/>
      <c r="D641" s="185"/>
      <c r="E641" s="182"/>
      <c r="F641" s="17"/>
      <c r="G641" s="21"/>
      <c r="H641" s="89"/>
      <c r="I641" s="22"/>
    </row>
    <row r="642" spans="1:9" s="58" customFormat="1" ht="12.75">
      <c r="A642" s="13"/>
      <c r="B642" s="18"/>
      <c r="C642" s="18"/>
      <c r="D642" s="18"/>
      <c r="E642" s="182"/>
      <c r="F642" s="17"/>
      <c r="G642" s="21"/>
      <c r="H642" s="89"/>
      <c r="I642" s="22"/>
    </row>
    <row r="643" spans="1:9" s="58" customFormat="1" ht="12.75">
      <c r="A643" s="13"/>
      <c r="B643" s="18"/>
      <c r="C643" s="17" t="s">
        <v>25</v>
      </c>
      <c r="D643" s="18"/>
      <c r="E643" s="17" t="s">
        <v>25</v>
      </c>
      <c r="F643" s="5" t="s">
        <v>413</v>
      </c>
      <c r="G643" s="17">
        <v>1</v>
      </c>
      <c r="H643" s="69"/>
      <c r="I643" s="88">
        <f>G643*H643</f>
        <v>0</v>
      </c>
    </row>
    <row r="644" spans="1:9" s="58" customFormat="1" ht="12.75">
      <c r="A644" s="13"/>
      <c r="B644" s="18"/>
      <c r="C644" s="17"/>
      <c r="D644" s="18"/>
      <c r="E644" s="18"/>
      <c r="F644" s="17"/>
      <c r="G644" s="17"/>
      <c r="H644" s="69"/>
      <c r="I644" s="88"/>
    </row>
    <row r="645" spans="1:9" s="58" customFormat="1" ht="12.75">
      <c r="A645" s="13" t="s">
        <v>29</v>
      </c>
      <c r="B645" s="185" t="s">
        <v>265</v>
      </c>
      <c r="C645" s="185"/>
      <c r="D645" s="185"/>
      <c r="E645" s="182" t="s">
        <v>544</v>
      </c>
      <c r="F645" s="17"/>
      <c r="G645" s="21"/>
      <c r="H645" s="89"/>
      <c r="I645" s="22"/>
    </row>
    <row r="646" spans="1:9" s="58" customFormat="1" ht="12.75">
      <c r="A646" s="13"/>
      <c r="B646" s="185" t="s">
        <v>267</v>
      </c>
      <c r="C646" s="185"/>
      <c r="D646" s="185"/>
      <c r="E646" s="182"/>
      <c r="F646" s="17"/>
      <c r="G646" s="21"/>
      <c r="H646" s="89"/>
      <c r="I646" s="22"/>
    </row>
    <row r="647" spans="1:9" s="58" customFormat="1" ht="12.75">
      <c r="A647" s="13"/>
      <c r="B647" s="18"/>
      <c r="C647" s="18"/>
      <c r="D647" s="18"/>
      <c r="E647" s="182"/>
      <c r="F647" s="17"/>
      <c r="G647" s="21"/>
      <c r="H647" s="89"/>
      <c r="I647" s="22"/>
    </row>
    <row r="648" spans="1:9" s="58" customFormat="1" ht="12.75">
      <c r="A648" s="13"/>
      <c r="B648" s="18"/>
      <c r="C648" s="17" t="s">
        <v>15</v>
      </c>
      <c r="D648" s="18"/>
      <c r="E648" s="17" t="s">
        <v>15</v>
      </c>
      <c r="F648" s="5" t="s">
        <v>413</v>
      </c>
      <c r="G648" s="17">
        <v>1</v>
      </c>
      <c r="H648" s="69"/>
      <c r="I648" s="88">
        <f>G648*H648</f>
        <v>0</v>
      </c>
    </row>
    <row r="649" spans="1:9" s="58" customFormat="1" ht="12.75">
      <c r="A649" s="13"/>
      <c r="B649" s="18"/>
      <c r="C649" s="17"/>
      <c r="D649" s="18"/>
      <c r="E649" s="18"/>
      <c r="F649" s="17"/>
      <c r="G649" s="17"/>
      <c r="H649" s="69"/>
      <c r="I649" s="88"/>
    </row>
    <row r="650" spans="1:5" ht="12">
      <c r="A650" s="23" t="s">
        <v>31</v>
      </c>
      <c r="B650" s="203" t="s">
        <v>184</v>
      </c>
      <c r="C650" s="203"/>
      <c r="D650" s="203"/>
      <c r="E650" s="187" t="s">
        <v>535</v>
      </c>
    </row>
    <row r="651" spans="1:5" ht="12">
      <c r="A651" s="23"/>
      <c r="B651" s="203" t="s">
        <v>185</v>
      </c>
      <c r="C651" s="203"/>
      <c r="D651" s="203"/>
      <c r="E651" s="187"/>
    </row>
    <row r="652" spans="1:5" ht="12">
      <c r="A652" s="23"/>
      <c r="E652" s="187"/>
    </row>
    <row r="653" spans="1:9" s="21" customFormat="1" ht="12">
      <c r="A653" s="13"/>
      <c r="B653" s="92" t="s">
        <v>528</v>
      </c>
      <c r="C653" s="5"/>
      <c r="D653" s="4" t="s">
        <v>217</v>
      </c>
      <c r="E653" s="5" t="s">
        <v>217</v>
      </c>
      <c r="F653" s="5" t="s">
        <v>413</v>
      </c>
      <c r="G653" s="5">
        <v>1</v>
      </c>
      <c r="H653" s="24"/>
      <c r="I653" s="25">
        <f>G653*H653</f>
        <v>0</v>
      </c>
    </row>
    <row r="654" spans="1:9" s="21" customFormat="1" ht="12">
      <c r="A654" s="13"/>
      <c r="B654" s="92"/>
      <c r="C654" s="5"/>
      <c r="D654" s="4"/>
      <c r="E654" s="4"/>
      <c r="F654" s="5"/>
      <c r="G654" s="5"/>
      <c r="H654" s="24"/>
      <c r="I654" s="25"/>
    </row>
    <row r="655" spans="1:9" s="58" customFormat="1" ht="12.75">
      <c r="A655" s="13" t="s">
        <v>32</v>
      </c>
      <c r="B655" s="185" t="s">
        <v>50</v>
      </c>
      <c r="C655" s="185"/>
      <c r="D655" s="185"/>
      <c r="E655" s="182" t="s">
        <v>532</v>
      </c>
      <c r="F655" s="17"/>
      <c r="G655" s="21"/>
      <c r="H655" s="19"/>
      <c r="I655" s="99"/>
    </row>
    <row r="656" spans="1:9" s="58" customFormat="1" ht="12.75">
      <c r="A656" s="111"/>
      <c r="B656" s="185" t="s">
        <v>264</v>
      </c>
      <c r="C656" s="185"/>
      <c r="D656" s="185"/>
      <c r="E656" s="182"/>
      <c r="F656" s="17"/>
      <c r="G656" s="21"/>
      <c r="H656" s="19"/>
      <c r="I656" s="99"/>
    </row>
    <row r="657" spans="1:9" s="58" customFormat="1" ht="12.75">
      <c r="A657" s="111"/>
      <c r="B657" s="18"/>
      <c r="C657" s="18"/>
      <c r="D657" s="18"/>
      <c r="E657" s="182"/>
      <c r="F657" s="17"/>
      <c r="G657" s="21"/>
      <c r="H657" s="19"/>
      <c r="I657" s="99"/>
    </row>
    <row r="658" spans="1:9" s="58" customFormat="1" ht="12.75">
      <c r="A658" s="111"/>
      <c r="B658" s="18" t="s">
        <v>175</v>
      </c>
      <c r="C658" s="17" t="s">
        <v>134</v>
      </c>
      <c r="D658" s="18"/>
      <c r="E658" s="15" t="s">
        <v>547</v>
      </c>
      <c r="F658" s="5" t="s">
        <v>413</v>
      </c>
      <c r="G658" s="17">
        <v>1</v>
      </c>
      <c r="H658" s="19"/>
      <c r="I658" s="20">
        <f>G658*H658</f>
        <v>0</v>
      </c>
    </row>
    <row r="659" spans="1:9" s="58" customFormat="1" ht="12.75">
      <c r="A659" s="111"/>
      <c r="B659" s="18"/>
      <c r="C659" s="17"/>
      <c r="D659" s="18"/>
      <c r="E659" s="18"/>
      <c r="F659" s="17"/>
      <c r="G659" s="17"/>
      <c r="H659" s="19"/>
      <c r="I659" s="20"/>
    </row>
    <row r="660" spans="1:9" s="58" customFormat="1" ht="12.75">
      <c r="A660" s="111"/>
      <c r="B660" s="18" t="s">
        <v>176</v>
      </c>
      <c r="C660" s="17" t="s">
        <v>25</v>
      </c>
      <c r="D660" s="18"/>
      <c r="E660" s="15" t="s">
        <v>548</v>
      </c>
      <c r="F660" s="5" t="s">
        <v>413</v>
      </c>
      <c r="G660" s="17">
        <v>1</v>
      </c>
      <c r="H660" s="19"/>
      <c r="I660" s="20">
        <f>G660*H660</f>
        <v>0</v>
      </c>
    </row>
    <row r="661" spans="1:9" s="58" customFormat="1" ht="12.75">
      <c r="A661" s="111"/>
      <c r="B661" s="18"/>
      <c r="C661" s="17"/>
      <c r="D661" s="18"/>
      <c r="E661" s="18"/>
      <c r="F661" s="17"/>
      <c r="G661" s="17"/>
      <c r="H661" s="19"/>
      <c r="I661" s="20"/>
    </row>
    <row r="662" spans="1:9" s="58" customFormat="1" ht="12.75">
      <c r="A662" s="13" t="s">
        <v>34</v>
      </c>
      <c r="B662" s="185" t="s">
        <v>90</v>
      </c>
      <c r="C662" s="185"/>
      <c r="D662" s="185"/>
      <c r="E662" s="182" t="s">
        <v>597</v>
      </c>
      <c r="F662" s="17"/>
      <c r="G662" s="21"/>
      <c r="H662" s="19"/>
      <c r="I662" s="99"/>
    </row>
    <row r="663" spans="1:9" s="58" customFormat="1" ht="12.75">
      <c r="A663" s="111"/>
      <c r="B663" s="182" t="s">
        <v>91</v>
      </c>
      <c r="C663" s="182"/>
      <c r="D663" s="182"/>
      <c r="E663" s="182"/>
      <c r="F663" s="17"/>
      <c r="G663" s="21"/>
      <c r="H663" s="19"/>
      <c r="I663" s="99"/>
    </row>
    <row r="664" spans="1:9" s="58" customFormat="1" ht="12.75">
      <c r="A664" s="111"/>
      <c r="B664" s="182"/>
      <c r="C664" s="182"/>
      <c r="D664" s="182"/>
      <c r="E664" s="182"/>
      <c r="F664" s="17"/>
      <c r="G664" s="21"/>
      <c r="H664" s="19"/>
      <c r="I664" s="99"/>
    </row>
    <row r="665" spans="1:9" s="58" customFormat="1" ht="12.75">
      <c r="A665" s="111"/>
      <c r="B665" s="18"/>
      <c r="C665" s="18"/>
      <c r="D665" s="18"/>
      <c r="E665" s="18"/>
      <c r="F665" s="5" t="s">
        <v>413</v>
      </c>
      <c r="G665" s="17">
        <v>4</v>
      </c>
      <c r="H665" s="19"/>
      <c r="I665" s="20">
        <f>G665*H665</f>
        <v>0</v>
      </c>
    </row>
    <row r="666" spans="1:9" s="58" customFormat="1" ht="12.75">
      <c r="A666" s="111"/>
      <c r="B666" s="21"/>
      <c r="C666" s="21"/>
      <c r="D666" s="21"/>
      <c r="E666" s="21"/>
      <c r="F666" s="17"/>
      <c r="G666" s="17"/>
      <c r="H666" s="19"/>
      <c r="I666" s="20"/>
    </row>
    <row r="667" spans="1:5" ht="12">
      <c r="A667" s="23" t="s">
        <v>35</v>
      </c>
      <c r="B667" s="203" t="s">
        <v>27</v>
      </c>
      <c r="C667" s="203"/>
      <c r="D667" s="203"/>
      <c r="E667" s="187" t="s">
        <v>531</v>
      </c>
    </row>
    <row r="668" spans="1:5" ht="12">
      <c r="A668" s="5"/>
      <c r="E668" s="187"/>
    </row>
    <row r="669" spans="1:9" ht="12">
      <c r="A669" s="4"/>
      <c r="C669" s="1" t="s">
        <v>137</v>
      </c>
      <c r="E669" s="154" t="s">
        <v>137</v>
      </c>
      <c r="F669" s="5" t="s">
        <v>413</v>
      </c>
      <c r="G669" s="5">
        <v>8</v>
      </c>
      <c r="H669" s="24"/>
      <c r="I669" s="25">
        <f>G669*H669</f>
        <v>0</v>
      </c>
    </row>
    <row r="670" spans="1:9" ht="12">
      <c r="A670" s="4"/>
      <c r="C670" s="3"/>
      <c r="H670" s="26"/>
      <c r="I670" s="25"/>
    </row>
    <row r="671" spans="1:9" s="58" customFormat="1" ht="12.75">
      <c r="A671" s="13" t="s">
        <v>38</v>
      </c>
      <c r="B671" s="185" t="s">
        <v>89</v>
      </c>
      <c r="C671" s="185"/>
      <c r="D671" s="185"/>
      <c r="E671" s="182" t="s">
        <v>588</v>
      </c>
      <c r="F671" s="17"/>
      <c r="G671" s="21"/>
      <c r="H671" s="19"/>
      <c r="I671" s="99"/>
    </row>
    <row r="672" spans="1:9" s="58" customFormat="1" ht="12.75">
      <c r="A672" s="111"/>
      <c r="B672" s="185" t="s">
        <v>81</v>
      </c>
      <c r="C672" s="185"/>
      <c r="D672" s="185"/>
      <c r="E672" s="182"/>
      <c r="F672" s="17"/>
      <c r="G672" s="21"/>
      <c r="H672" s="19"/>
      <c r="I672" s="99"/>
    </row>
    <row r="673" spans="1:9" s="58" customFormat="1" ht="12.75">
      <c r="A673" s="111"/>
      <c r="B673" s="18"/>
      <c r="C673" s="18"/>
      <c r="D673" s="18"/>
      <c r="E673" s="182"/>
      <c r="F673" s="5" t="s">
        <v>413</v>
      </c>
      <c r="G673" s="17">
        <v>8</v>
      </c>
      <c r="H673" s="19"/>
      <c r="I673" s="20">
        <f>G673*H673</f>
        <v>0</v>
      </c>
    </row>
    <row r="674" spans="1:9" s="58" customFormat="1" ht="12.75">
      <c r="A674" s="111"/>
      <c r="B674" s="18"/>
      <c r="C674" s="18"/>
      <c r="D674" s="18"/>
      <c r="E674" s="18"/>
      <c r="F674" s="17"/>
      <c r="G674" s="21"/>
      <c r="H674" s="19"/>
      <c r="I674" s="99"/>
    </row>
    <row r="675" spans="1:9" s="58" customFormat="1" ht="12.75">
      <c r="A675" s="13" t="s">
        <v>39</v>
      </c>
      <c r="B675" s="185" t="s">
        <v>30</v>
      </c>
      <c r="C675" s="185"/>
      <c r="D675" s="185"/>
      <c r="E675" s="182" t="s">
        <v>530</v>
      </c>
      <c r="F675" s="17"/>
      <c r="G675" s="21"/>
      <c r="H675" s="19"/>
      <c r="I675" s="99"/>
    </row>
    <row r="676" spans="1:9" s="58" customFormat="1" ht="12.75">
      <c r="A676" s="111"/>
      <c r="B676" s="18"/>
      <c r="C676" s="18"/>
      <c r="D676" s="18"/>
      <c r="E676" s="182"/>
      <c r="F676" s="17"/>
      <c r="G676" s="21"/>
      <c r="H676" s="19"/>
      <c r="I676" s="99"/>
    </row>
    <row r="677" spans="1:9" s="58" customFormat="1" ht="12.75">
      <c r="A677" s="111"/>
      <c r="B677" s="18"/>
      <c r="C677" s="17" t="s">
        <v>12</v>
      </c>
      <c r="D677" s="18"/>
      <c r="E677" s="17" t="s">
        <v>12</v>
      </c>
      <c r="F677" s="5" t="s">
        <v>413</v>
      </c>
      <c r="G677" s="17">
        <v>12</v>
      </c>
      <c r="H677" s="19"/>
      <c r="I677" s="20">
        <f>G677*H677</f>
        <v>0</v>
      </c>
    </row>
    <row r="678" spans="1:9" s="58" customFormat="1" ht="12.75">
      <c r="A678" s="111"/>
      <c r="B678" s="18"/>
      <c r="C678" s="17"/>
      <c r="D678" s="18"/>
      <c r="E678" s="18"/>
      <c r="F678" s="17"/>
      <c r="G678" s="17"/>
      <c r="H678" s="19"/>
      <c r="I678" s="20"/>
    </row>
    <row r="679" spans="1:9" s="21" customFormat="1" ht="12">
      <c r="A679" s="13" t="s">
        <v>41</v>
      </c>
      <c r="B679" s="185" t="s">
        <v>307</v>
      </c>
      <c r="C679" s="185"/>
      <c r="D679" s="185"/>
      <c r="E679" s="182" t="s">
        <v>702</v>
      </c>
      <c r="F679" s="17"/>
      <c r="H679" s="19"/>
      <c r="I679" s="99"/>
    </row>
    <row r="680" spans="1:9" s="58" customFormat="1" ht="12.75">
      <c r="A680" s="114"/>
      <c r="B680" s="60" t="s">
        <v>687</v>
      </c>
      <c r="C680" s="60"/>
      <c r="D680" s="60"/>
      <c r="E680" s="182"/>
      <c r="F680" s="56"/>
      <c r="H680" s="57"/>
      <c r="I680" s="61"/>
    </row>
    <row r="681" spans="1:9" s="21" customFormat="1" ht="12">
      <c r="A681" s="111"/>
      <c r="B681" s="185" t="s">
        <v>227</v>
      </c>
      <c r="C681" s="185"/>
      <c r="D681" s="185"/>
      <c r="E681" s="182"/>
      <c r="F681" s="17"/>
      <c r="H681" s="19"/>
      <c r="I681" s="99"/>
    </row>
    <row r="682" spans="1:5" s="21" customFormat="1" ht="12">
      <c r="A682" s="111"/>
      <c r="B682" s="15" t="s">
        <v>275</v>
      </c>
      <c r="C682" s="15"/>
      <c r="D682" s="18"/>
      <c r="E682" s="17" t="s">
        <v>275</v>
      </c>
    </row>
    <row r="683" spans="1:9" s="58" customFormat="1" ht="12.75">
      <c r="A683" s="111"/>
      <c r="B683" s="18" t="s">
        <v>309</v>
      </c>
      <c r="C683" s="17"/>
      <c r="D683" s="18"/>
      <c r="E683" s="17" t="s">
        <v>573</v>
      </c>
      <c r="F683" s="17" t="s">
        <v>456</v>
      </c>
      <c r="G683" s="175">
        <v>2</v>
      </c>
      <c r="H683" s="176"/>
      <c r="I683" s="177">
        <f>G683*H683</f>
        <v>0</v>
      </c>
    </row>
    <row r="684" spans="1:9" s="58" customFormat="1" ht="12.75">
      <c r="A684" s="111"/>
      <c r="B684" s="18"/>
      <c r="C684" s="17"/>
      <c r="D684" s="18"/>
      <c r="E684" s="18"/>
      <c r="F684" s="17"/>
      <c r="G684" s="17"/>
      <c r="H684" s="19"/>
      <c r="I684" s="20"/>
    </row>
    <row r="685" spans="1:9" s="58" customFormat="1" ht="12.75">
      <c r="A685" s="13" t="s">
        <v>42</v>
      </c>
      <c r="B685" s="185" t="s">
        <v>33</v>
      </c>
      <c r="C685" s="185"/>
      <c r="D685" s="185"/>
      <c r="E685" s="182" t="s">
        <v>541</v>
      </c>
      <c r="F685" s="17"/>
      <c r="G685" s="21"/>
      <c r="H685" s="19"/>
      <c r="I685" s="99"/>
    </row>
    <row r="686" spans="1:9" s="58" customFormat="1" ht="12.75">
      <c r="A686" s="111"/>
      <c r="B686" s="185" t="s">
        <v>82</v>
      </c>
      <c r="C686" s="185"/>
      <c r="D686" s="185"/>
      <c r="E686" s="182"/>
      <c r="F686" s="17"/>
      <c r="G686" s="21"/>
      <c r="H686" s="19"/>
      <c r="I686" s="99"/>
    </row>
    <row r="687" spans="1:9" s="58" customFormat="1" ht="12.75">
      <c r="A687" s="111"/>
      <c r="B687" s="18"/>
      <c r="C687" s="18"/>
      <c r="D687" s="18"/>
      <c r="E687" s="182"/>
      <c r="F687" s="17"/>
      <c r="G687" s="21"/>
      <c r="H687" s="19"/>
      <c r="I687" s="99"/>
    </row>
    <row r="688" spans="1:9" s="58" customFormat="1" ht="12.75">
      <c r="A688" s="111"/>
      <c r="B688" s="18" t="s">
        <v>183</v>
      </c>
      <c r="C688" s="102" t="s">
        <v>66</v>
      </c>
      <c r="D688" s="4"/>
      <c r="E688" s="153" t="s">
        <v>66</v>
      </c>
      <c r="F688" s="5" t="s">
        <v>4</v>
      </c>
      <c r="G688" s="5">
        <v>54</v>
      </c>
      <c r="H688" s="24"/>
      <c r="I688" s="25">
        <f>G688*H688</f>
        <v>0</v>
      </c>
    </row>
    <row r="689" spans="1:9" s="58" customFormat="1" ht="12.75">
      <c r="A689" s="111"/>
      <c r="B689" s="18" t="s">
        <v>306</v>
      </c>
      <c r="C689" s="102" t="s">
        <v>70</v>
      </c>
      <c r="D689" s="4"/>
      <c r="E689" s="153" t="s">
        <v>70</v>
      </c>
      <c r="F689" s="5" t="s">
        <v>4</v>
      </c>
      <c r="G689" s="5">
        <v>56</v>
      </c>
      <c r="H689" s="24"/>
      <c r="I689" s="25">
        <f>G689*H689</f>
        <v>0</v>
      </c>
    </row>
    <row r="690" spans="2:9" ht="12">
      <c r="B690" s="18" t="s">
        <v>303</v>
      </c>
      <c r="C690" s="102" t="s">
        <v>122</v>
      </c>
      <c r="E690" s="153" t="s">
        <v>122</v>
      </c>
      <c r="F690" s="5" t="s">
        <v>4</v>
      </c>
      <c r="G690" s="5">
        <v>18</v>
      </c>
      <c r="H690" s="24"/>
      <c r="I690" s="25">
        <f>G690*H690</f>
        <v>0</v>
      </c>
    </row>
    <row r="691" spans="2:9" ht="12">
      <c r="B691" s="18" t="s">
        <v>304</v>
      </c>
      <c r="C691" s="102" t="s">
        <v>123</v>
      </c>
      <c r="E691" s="153" t="s">
        <v>123</v>
      </c>
      <c r="F691" s="5" t="s">
        <v>4</v>
      </c>
      <c r="G691" s="5">
        <v>6</v>
      </c>
      <c r="H691" s="24"/>
      <c r="I691" s="25">
        <f>G691*H691</f>
        <v>0</v>
      </c>
    </row>
    <row r="692" spans="2:9" ht="12">
      <c r="B692" s="18" t="s">
        <v>305</v>
      </c>
      <c r="C692" s="102" t="s">
        <v>132</v>
      </c>
      <c r="E692" s="153" t="s">
        <v>132</v>
      </c>
      <c r="F692" s="5" t="s">
        <v>4</v>
      </c>
      <c r="G692" s="5">
        <v>12</v>
      </c>
      <c r="H692" s="24"/>
      <c r="I692" s="25">
        <f>G692*H692</f>
        <v>0</v>
      </c>
    </row>
    <row r="693" spans="1:9" s="58" customFormat="1" ht="12.75">
      <c r="A693" s="111"/>
      <c r="B693" s="18"/>
      <c r="C693" s="17"/>
      <c r="D693" s="18"/>
      <c r="E693" s="18"/>
      <c r="F693" s="17"/>
      <c r="G693" s="17"/>
      <c r="I693" s="20"/>
    </row>
    <row r="694" spans="1:9" s="58" customFormat="1" ht="12.75">
      <c r="A694" s="111"/>
      <c r="B694" s="18"/>
      <c r="C694" s="17"/>
      <c r="D694" s="18"/>
      <c r="E694" s="18"/>
      <c r="F694" s="17"/>
      <c r="G694" s="17"/>
      <c r="H694" s="19"/>
      <c r="I694" s="20"/>
    </row>
    <row r="695" spans="1:9" s="58" customFormat="1" ht="12.75">
      <c r="A695" s="13" t="s">
        <v>43</v>
      </c>
      <c r="B695" s="185" t="s">
        <v>19</v>
      </c>
      <c r="C695" s="185"/>
      <c r="D695" s="185"/>
      <c r="E695" s="182" t="s">
        <v>542</v>
      </c>
      <c r="F695" s="17"/>
      <c r="G695" s="21"/>
      <c r="H695" s="19"/>
      <c r="I695" s="99"/>
    </row>
    <row r="696" spans="1:9" s="58" customFormat="1" ht="12.75">
      <c r="A696" s="111"/>
      <c r="B696" s="185" t="s">
        <v>20</v>
      </c>
      <c r="C696" s="185"/>
      <c r="D696" s="185"/>
      <c r="E696" s="182"/>
      <c r="F696" s="17"/>
      <c r="G696" s="21"/>
      <c r="H696" s="19"/>
      <c r="I696" s="99"/>
    </row>
    <row r="697" spans="1:9" s="58" customFormat="1" ht="12.75">
      <c r="A697" s="111"/>
      <c r="B697" s="185" t="s">
        <v>21</v>
      </c>
      <c r="C697" s="185"/>
      <c r="D697" s="185"/>
      <c r="E697" s="182"/>
      <c r="F697" s="17"/>
      <c r="G697" s="21"/>
      <c r="H697" s="19"/>
      <c r="I697" s="99"/>
    </row>
    <row r="698" spans="1:9" s="58" customFormat="1" ht="12.75">
      <c r="A698" s="111"/>
      <c r="B698" s="18"/>
      <c r="C698" s="18"/>
      <c r="D698" s="18"/>
      <c r="E698" s="182"/>
      <c r="F698" s="17"/>
      <c r="G698" s="101">
        <v>0.5</v>
      </c>
      <c r="H698" s="19">
        <f>SUM(I688:I693)</f>
        <v>0</v>
      </c>
      <c r="I698" s="20">
        <f>G698*H698</f>
        <v>0</v>
      </c>
    </row>
    <row r="699" spans="1:9" s="58" customFormat="1" ht="12.75">
      <c r="A699" s="111"/>
      <c r="B699" s="18"/>
      <c r="C699" s="18"/>
      <c r="D699" s="18"/>
      <c r="E699" s="18"/>
      <c r="F699" s="17"/>
      <c r="G699" s="17"/>
      <c r="H699" s="19"/>
      <c r="I699" s="99"/>
    </row>
    <row r="700" spans="1:9" s="58" customFormat="1" ht="12.75">
      <c r="A700" s="13" t="s">
        <v>44</v>
      </c>
      <c r="B700" s="185" t="s">
        <v>92</v>
      </c>
      <c r="C700" s="185"/>
      <c r="D700" s="185"/>
      <c r="E700" s="182" t="s">
        <v>584</v>
      </c>
      <c r="F700" s="17"/>
      <c r="G700" s="21"/>
      <c r="H700" s="19"/>
      <c r="I700" s="99"/>
    </row>
    <row r="701" spans="1:9" s="58" customFormat="1" ht="12.75">
      <c r="A701" s="111"/>
      <c r="B701" s="185" t="s">
        <v>345</v>
      </c>
      <c r="C701" s="185"/>
      <c r="D701" s="185"/>
      <c r="E701" s="182"/>
      <c r="F701" s="17"/>
      <c r="G701" s="21"/>
      <c r="H701" s="19"/>
      <c r="I701" s="99"/>
    </row>
    <row r="702" spans="1:9" s="58" customFormat="1" ht="12.75">
      <c r="A702" s="111"/>
      <c r="B702" s="18"/>
      <c r="C702" s="18"/>
      <c r="D702" s="18"/>
      <c r="E702" s="182"/>
      <c r="F702" s="17"/>
      <c r="G702" s="21"/>
      <c r="H702" s="19"/>
      <c r="I702" s="99"/>
    </row>
    <row r="703" spans="1:9" s="134" customFormat="1" ht="24">
      <c r="A703" s="135"/>
      <c r="B703" s="169" t="s">
        <v>691</v>
      </c>
      <c r="C703" s="136"/>
      <c r="D703" s="136"/>
      <c r="E703" s="165" t="s">
        <v>703</v>
      </c>
      <c r="F703" s="137"/>
      <c r="G703" s="138"/>
      <c r="H703" s="139"/>
      <c r="I703" s="140"/>
    </row>
    <row r="704" spans="1:9" s="134" customFormat="1" ht="12.75">
      <c r="A704" s="135"/>
      <c r="B704" s="136"/>
      <c r="C704" s="136" t="s">
        <v>250</v>
      </c>
      <c r="D704" s="136"/>
      <c r="E704" s="17" t="s">
        <v>553</v>
      </c>
      <c r="F704" s="5" t="s">
        <v>413</v>
      </c>
      <c r="G704" s="138">
        <v>1</v>
      </c>
      <c r="H704" s="139"/>
      <c r="I704" s="140">
        <f>G704*H704</f>
        <v>0</v>
      </c>
    </row>
    <row r="705" spans="1:9" s="134" customFormat="1" ht="12.75">
      <c r="A705" s="135"/>
      <c r="B705" s="136" t="s">
        <v>693</v>
      </c>
      <c r="C705" s="136"/>
      <c r="D705" s="136"/>
      <c r="E705" s="182" t="s">
        <v>704</v>
      </c>
      <c r="F705" s="137"/>
      <c r="G705" s="138"/>
      <c r="H705" s="139"/>
      <c r="I705" s="140"/>
    </row>
    <row r="706" spans="1:9" s="134" customFormat="1" ht="12.75">
      <c r="A706" s="135"/>
      <c r="B706" s="136" t="s">
        <v>271</v>
      </c>
      <c r="C706" s="136"/>
      <c r="D706" s="136"/>
      <c r="E706" s="182"/>
      <c r="F706" s="137"/>
      <c r="G706" s="138"/>
      <c r="H706" s="139"/>
      <c r="I706" s="140"/>
    </row>
    <row r="707" spans="1:9" s="134" customFormat="1" ht="12.75">
      <c r="A707" s="135"/>
      <c r="B707" s="136"/>
      <c r="C707" s="136" t="s">
        <v>283</v>
      </c>
      <c r="D707" s="136"/>
      <c r="E707" s="17" t="s">
        <v>283</v>
      </c>
      <c r="F707" s="5" t="s">
        <v>413</v>
      </c>
      <c r="G707" s="138">
        <v>1</v>
      </c>
      <c r="H707" s="139"/>
      <c r="I707" s="140">
        <f>G707*H707</f>
        <v>0</v>
      </c>
    </row>
    <row r="708" spans="1:9" s="134" customFormat="1" ht="12.75">
      <c r="A708" s="135"/>
      <c r="B708" s="136" t="s">
        <v>695</v>
      </c>
      <c r="C708" s="136"/>
      <c r="D708" s="136"/>
      <c r="E708" s="182" t="s">
        <v>696</v>
      </c>
      <c r="F708" s="137"/>
      <c r="G708" s="138"/>
      <c r="H708" s="139"/>
      <c r="I708" s="140"/>
    </row>
    <row r="709" spans="1:9" s="134" customFormat="1" ht="12.75">
      <c r="A709" s="135"/>
      <c r="B709" s="136" t="s">
        <v>125</v>
      </c>
      <c r="C709" s="136"/>
      <c r="D709" s="136"/>
      <c r="E709" s="182"/>
      <c r="F709" s="137"/>
      <c r="G709" s="138"/>
      <c r="H709" s="139"/>
      <c r="I709" s="140"/>
    </row>
    <row r="710" spans="1:9" s="134" customFormat="1" ht="12.75">
      <c r="A710" s="135"/>
      <c r="B710" s="136"/>
      <c r="C710" s="136" t="s">
        <v>256</v>
      </c>
      <c r="D710" s="136"/>
      <c r="E710" s="17" t="s">
        <v>256</v>
      </c>
      <c r="F710" s="5" t="s">
        <v>413</v>
      </c>
      <c r="G710" s="138">
        <v>2</v>
      </c>
      <c r="H710" s="139"/>
      <c r="I710" s="140">
        <f>G710*H710</f>
        <v>0</v>
      </c>
    </row>
    <row r="711" spans="1:9" s="134" customFormat="1" ht="12.75">
      <c r="A711" s="135"/>
      <c r="B711" s="136" t="s">
        <v>131</v>
      </c>
      <c r="C711" s="136"/>
      <c r="D711" s="136"/>
      <c r="E711" s="18" t="s">
        <v>554</v>
      </c>
      <c r="F711" s="137"/>
      <c r="G711" s="138"/>
      <c r="H711" s="139"/>
      <c r="I711" s="140"/>
    </row>
    <row r="712" spans="1:9" s="134" customFormat="1" ht="12.75">
      <c r="A712" s="135"/>
      <c r="B712" s="136"/>
      <c r="C712" s="136" t="s">
        <v>251</v>
      </c>
      <c r="D712" s="136"/>
      <c r="E712" s="17" t="s">
        <v>251</v>
      </c>
      <c r="F712" s="5" t="s">
        <v>413</v>
      </c>
      <c r="G712" s="138">
        <v>1</v>
      </c>
      <c r="H712" s="139"/>
      <c r="I712" s="140">
        <f>G712*H712</f>
        <v>0</v>
      </c>
    </row>
    <row r="713" spans="1:9" s="134" customFormat="1" ht="12.75">
      <c r="A713" s="135"/>
      <c r="B713" s="136"/>
      <c r="C713" s="136" t="s">
        <v>252</v>
      </c>
      <c r="D713" s="136"/>
      <c r="E713" s="17" t="s">
        <v>252</v>
      </c>
      <c r="F713" s="5" t="s">
        <v>413</v>
      </c>
      <c r="G713" s="138">
        <v>2</v>
      </c>
      <c r="H713" s="139"/>
      <c r="I713" s="140">
        <f>G713*H713</f>
        <v>0</v>
      </c>
    </row>
    <row r="714" spans="1:9" s="58" customFormat="1" ht="12.75">
      <c r="A714" s="111"/>
      <c r="B714" s="18"/>
      <c r="C714" s="18"/>
      <c r="D714" s="18"/>
      <c r="E714" s="18"/>
      <c r="F714" s="17"/>
      <c r="G714" s="100"/>
      <c r="H714" s="19"/>
      <c r="I714" s="20"/>
    </row>
    <row r="715" spans="1:9" s="58" customFormat="1" ht="12.75">
      <c r="A715" s="111"/>
      <c r="B715" s="117" t="s">
        <v>93</v>
      </c>
      <c r="C715" s="117"/>
      <c r="D715" s="117"/>
      <c r="E715" s="117" t="s">
        <v>549</v>
      </c>
      <c r="F715" s="118"/>
      <c r="G715" s="119"/>
      <c r="H715" s="120"/>
      <c r="I715" s="121"/>
    </row>
    <row r="716" spans="1:9" s="58" customFormat="1" ht="12.75">
      <c r="A716" s="111"/>
      <c r="B716" s="18"/>
      <c r="C716" s="18"/>
      <c r="D716" s="18"/>
      <c r="E716" s="18"/>
      <c r="F716" s="17"/>
      <c r="G716" s="17"/>
      <c r="H716" s="19"/>
      <c r="I716" s="99"/>
    </row>
    <row r="718" spans="1:9" s="58" customFormat="1" ht="12.75">
      <c r="A718" s="13" t="s">
        <v>94</v>
      </c>
      <c r="B718" s="185" t="s">
        <v>36</v>
      </c>
      <c r="C718" s="185"/>
      <c r="D718" s="185"/>
      <c r="E718" s="182" t="s">
        <v>574</v>
      </c>
      <c r="F718" s="17"/>
      <c r="G718" s="17"/>
      <c r="H718" s="19"/>
      <c r="I718" s="99"/>
    </row>
    <row r="719" spans="1:9" s="58" customFormat="1" ht="12.75">
      <c r="A719" s="111"/>
      <c r="B719" s="185" t="s">
        <v>37</v>
      </c>
      <c r="C719" s="185"/>
      <c r="D719" s="185"/>
      <c r="E719" s="182"/>
      <c r="F719" s="17"/>
      <c r="G719" s="17"/>
      <c r="H719" s="19"/>
      <c r="I719" s="99"/>
    </row>
    <row r="720" spans="1:9" s="58" customFormat="1" ht="12.75">
      <c r="A720" s="111"/>
      <c r="B720" s="15"/>
      <c r="C720" s="15"/>
      <c r="D720" s="15"/>
      <c r="E720" s="182"/>
      <c r="F720" s="17"/>
      <c r="G720" s="17"/>
      <c r="H720" s="19"/>
      <c r="I720" s="99"/>
    </row>
    <row r="721" spans="1:9" s="58" customFormat="1" ht="12.75">
      <c r="A721" s="111"/>
      <c r="B721" s="18"/>
      <c r="C721" s="18"/>
      <c r="D721" s="18"/>
      <c r="E721" s="18"/>
      <c r="F721" s="17" t="s">
        <v>10</v>
      </c>
      <c r="G721" s="100">
        <v>500</v>
      </c>
      <c r="H721" s="19"/>
      <c r="I721" s="20">
        <f>G721*H721</f>
        <v>0</v>
      </c>
    </row>
    <row r="722" spans="1:9" s="58" customFormat="1" ht="12.75">
      <c r="A722" s="111"/>
      <c r="B722" s="18"/>
      <c r="C722" s="18"/>
      <c r="D722" s="18"/>
      <c r="E722" s="18"/>
      <c r="F722" s="17"/>
      <c r="G722" s="100"/>
      <c r="H722" s="19"/>
      <c r="I722" s="20"/>
    </row>
    <row r="723" spans="1:9" s="58" customFormat="1" ht="12.75">
      <c r="A723" s="13" t="s">
        <v>127</v>
      </c>
      <c r="B723" s="185" t="s">
        <v>257</v>
      </c>
      <c r="C723" s="185"/>
      <c r="D723" s="185"/>
      <c r="E723" s="182" t="s">
        <v>599</v>
      </c>
      <c r="F723" s="17"/>
      <c r="G723" s="17"/>
      <c r="H723" s="19"/>
      <c r="I723" s="99"/>
    </row>
    <row r="724" spans="1:9" s="58" customFormat="1" ht="12.75">
      <c r="A724" s="111"/>
      <c r="B724" s="185" t="s">
        <v>258</v>
      </c>
      <c r="C724" s="185"/>
      <c r="D724" s="185"/>
      <c r="E724" s="182"/>
      <c r="F724" s="17"/>
      <c r="G724" s="17"/>
      <c r="H724" s="19"/>
      <c r="I724" s="99"/>
    </row>
    <row r="725" spans="1:9" s="58" customFormat="1" ht="12.75">
      <c r="A725" s="111"/>
      <c r="B725" s="18" t="s">
        <v>259</v>
      </c>
      <c r="C725" s="18"/>
      <c r="D725" s="18"/>
      <c r="E725" s="182"/>
      <c r="F725" s="17"/>
      <c r="G725" s="100"/>
      <c r="H725" s="19"/>
      <c r="I725" s="20"/>
    </row>
    <row r="726" spans="1:9" s="58" customFormat="1" ht="12.75">
      <c r="A726" s="111"/>
      <c r="B726" s="18" t="s">
        <v>260</v>
      </c>
      <c r="C726" s="18"/>
      <c r="D726" s="18"/>
      <c r="E726" s="182"/>
      <c r="F726" s="17"/>
      <c r="G726" s="100"/>
      <c r="H726" s="19"/>
      <c r="I726" s="20"/>
    </row>
    <row r="727" spans="1:9" s="58" customFormat="1" ht="12.75">
      <c r="A727" s="111"/>
      <c r="B727" s="18" t="s">
        <v>261</v>
      </c>
      <c r="C727" s="18"/>
      <c r="D727" s="18"/>
      <c r="E727" s="182"/>
      <c r="F727" s="17"/>
      <c r="G727" s="100"/>
      <c r="H727" s="19"/>
      <c r="I727" s="20"/>
    </row>
    <row r="728" spans="1:9" s="58" customFormat="1" ht="12.75">
      <c r="A728" s="111"/>
      <c r="B728" s="18" t="s">
        <v>262</v>
      </c>
      <c r="C728" s="18"/>
      <c r="D728" s="18"/>
      <c r="E728" s="182"/>
      <c r="F728" s="17"/>
      <c r="G728" s="100"/>
      <c r="H728" s="19"/>
      <c r="I728" s="20"/>
    </row>
    <row r="729" spans="1:9" s="58" customFormat="1" ht="12.75">
      <c r="A729" s="111"/>
      <c r="B729" s="18" t="s">
        <v>263</v>
      </c>
      <c r="C729" s="18"/>
      <c r="D729" s="18"/>
      <c r="E729" s="182"/>
      <c r="F729" s="17"/>
      <c r="G729" s="100"/>
      <c r="H729" s="19"/>
      <c r="I729" s="20"/>
    </row>
    <row r="730" spans="1:9" s="58" customFormat="1" ht="12.75">
      <c r="A730" s="111"/>
      <c r="B730" s="18"/>
      <c r="C730" s="18"/>
      <c r="D730" s="18"/>
      <c r="E730" s="182"/>
      <c r="F730" s="17"/>
      <c r="G730" s="100"/>
      <c r="H730" s="19"/>
      <c r="I730" s="20"/>
    </row>
    <row r="731" spans="1:9" s="58" customFormat="1" ht="12.75">
      <c r="A731" s="111"/>
      <c r="B731" s="18"/>
      <c r="C731" s="18"/>
      <c r="D731" s="18"/>
      <c r="E731" s="18"/>
      <c r="F731" s="17" t="s">
        <v>456</v>
      </c>
      <c r="G731" s="100">
        <v>1</v>
      </c>
      <c r="H731" s="19"/>
      <c r="I731" s="20">
        <f>G731*H731</f>
        <v>0</v>
      </c>
    </row>
    <row r="732" spans="1:9" s="58" customFormat="1" ht="12.75">
      <c r="A732" s="111"/>
      <c r="B732" s="18"/>
      <c r="C732" s="18"/>
      <c r="D732" s="18"/>
      <c r="E732" s="18"/>
      <c r="F732" s="17"/>
      <c r="G732" s="21"/>
      <c r="H732" s="19"/>
      <c r="I732" s="99"/>
    </row>
    <row r="733" spans="1:9" s="58" customFormat="1" ht="12.75">
      <c r="A733" s="13" t="s">
        <v>266</v>
      </c>
      <c r="B733" s="185" t="s">
        <v>22</v>
      </c>
      <c r="C733" s="185"/>
      <c r="D733" s="185"/>
      <c r="E733" s="182" t="s">
        <v>555</v>
      </c>
      <c r="F733" s="17"/>
      <c r="G733" s="21"/>
      <c r="H733" s="19"/>
      <c r="I733" s="99"/>
    </row>
    <row r="734" spans="1:9" s="58" customFormat="1" ht="12.75">
      <c r="A734" s="111"/>
      <c r="B734" s="185" t="s">
        <v>40</v>
      </c>
      <c r="C734" s="185"/>
      <c r="D734" s="185"/>
      <c r="E734" s="182"/>
      <c r="F734" s="17"/>
      <c r="G734" s="21"/>
      <c r="H734" s="19"/>
      <c r="I734" s="99"/>
    </row>
    <row r="735" spans="1:9" s="58" customFormat="1" ht="13.5">
      <c r="A735" s="111"/>
      <c r="B735" s="18"/>
      <c r="C735" s="18"/>
      <c r="D735" s="18"/>
      <c r="E735" s="182"/>
      <c r="F735" s="17" t="s">
        <v>85</v>
      </c>
      <c r="G735" s="100">
        <v>28</v>
      </c>
      <c r="H735" s="19"/>
      <c r="I735" s="20">
        <f>G735*H735</f>
        <v>0</v>
      </c>
    </row>
    <row r="736" spans="1:9" s="58" customFormat="1" ht="12.75">
      <c r="A736" s="111"/>
      <c r="B736" s="18"/>
      <c r="C736" s="18"/>
      <c r="D736" s="18"/>
      <c r="E736" s="18"/>
      <c r="F736" s="17"/>
      <c r="G736" s="100"/>
      <c r="H736" s="19"/>
      <c r="I736" s="20"/>
    </row>
    <row r="737" spans="1:9" s="58" customFormat="1" ht="12.75">
      <c r="A737" s="13" t="s">
        <v>270</v>
      </c>
      <c r="B737" s="185" t="s">
        <v>83</v>
      </c>
      <c r="C737" s="185"/>
      <c r="D737" s="185"/>
      <c r="E737" s="182" t="s">
        <v>557</v>
      </c>
      <c r="F737" s="17"/>
      <c r="G737" s="21"/>
      <c r="H737" s="19"/>
      <c r="I737" s="99"/>
    </row>
    <row r="738" spans="1:9" s="58" customFormat="1" ht="12.75">
      <c r="A738" s="111"/>
      <c r="B738" s="15" t="s">
        <v>126</v>
      </c>
      <c r="C738" s="15"/>
      <c r="D738" s="15"/>
      <c r="E738" s="182"/>
      <c r="F738" s="17"/>
      <c r="G738" s="21"/>
      <c r="H738" s="19"/>
      <c r="I738" s="99"/>
    </row>
    <row r="739" spans="1:9" s="58" customFormat="1" ht="12.75">
      <c r="A739" s="111"/>
      <c r="B739" s="15" t="s">
        <v>84</v>
      </c>
      <c r="C739" s="15"/>
      <c r="D739" s="15"/>
      <c r="E739" s="182"/>
      <c r="F739" s="17"/>
      <c r="G739" s="21"/>
      <c r="H739" s="19"/>
      <c r="I739" s="99"/>
    </row>
    <row r="740" spans="1:9" s="58" customFormat="1" ht="13.5">
      <c r="A740" s="111"/>
      <c r="B740" s="18"/>
      <c r="C740" s="18"/>
      <c r="D740" s="18"/>
      <c r="E740" s="18"/>
      <c r="F740" s="17" t="s">
        <v>85</v>
      </c>
      <c r="G740" s="100">
        <v>22</v>
      </c>
      <c r="H740" s="19"/>
      <c r="I740" s="20">
        <f>G740*H740</f>
        <v>0</v>
      </c>
    </row>
    <row r="741" spans="1:9" s="58" customFormat="1" ht="12.75">
      <c r="A741" s="111"/>
      <c r="B741" s="18"/>
      <c r="C741" s="18"/>
      <c r="D741" s="18"/>
      <c r="E741" s="18"/>
      <c r="F741" s="17"/>
      <c r="G741" s="100"/>
      <c r="H741" s="19"/>
      <c r="I741" s="20"/>
    </row>
    <row r="742" spans="1:9" s="172" customFormat="1" ht="12.75">
      <c r="A742" s="59" t="s">
        <v>300</v>
      </c>
      <c r="B742" s="186" t="s">
        <v>621</v>
      </c>
      <c r="C742" s="186"/>
      <c r="D742" s="186"/>
      <c r="E742" s="186" t="s">
        <v>625</v>
      </c>
      <c r="F742" s="56"/>
      <c r="G742" s="58"/>
      <c r="H742" s="57"/>
      <c r="I742" s="61"/>
    </row>
    <row r="743" spans="1:9" s="172" customFormat="1" ht="12.75">
      <c r="A743" s="114"/>
      <c r="B743" s="186"/>
      <c r="C743" s="186"/>
      <c r="D743" s="186"/>
      <c r="E743" s="186"/>
      <c r="F743" s="56"/>
      <c r="G743" s="58"/>
      <c r="H743" s="57"/>
      <c r="I743" s="61"/>
    </row>
    <row r="744" spans="1:9" s="172" customFormat="1" ht="12.75">
      <c r="A744" s="114"/>
      <c r="B744" s="186"/>
      <c r="C744" s="186"/>
      <c r="D744" s="186"/>
      <c r="E744" s="186"/>
      <c r="F744" s="56"/>
      <c r="G744" s="58"/>
      <c r="H744" s="57"/>
      <c r="I744" s="61"/>
    </row>
    <row r="745" spans="1:9" s="172" customFormat="1" ht="12.75">
      <c r="A745" s="114"/>
      <c r="B745" s="55"/>
      <c r="C745" s="55"/>
      <c r="D745" s="55"/>
      <c r="E745" s="55"/>
      <c r="F745" s="56"/>
      <c r="G745" s="137"/>
      <c r="H745" s="57"/>
      <c r="I745" s="62"/>
    </row>
    <row r="746" spans="1:9" s="172" customFormat="1" ht="12.75">
      <c r="A746" s="114"/>
      <c r="B746" s="179" t="s">
        <v>647</v>
      </c>
      <c r="C746" s="179"/>
      <c r="D746" s="141" t="s">
        <v>622</v>
      </c>
      <c r="E746" s="141" t="s">
        <v>626</v>
      </c>
      <c r="F746" s="137" t="s">
        <v>4</v>
      </c>
      <c r="G746" s="137">
        <v>18</v>
      </c>
      <c r="H746" s="139"/>
      <c r="I746" s="146">
        <f>G746*H746</f>
        <v>0</v>
      </c>
    </row>
    <row r="747" spans="1:9" s="172" customFormat="1" ht="12.75">
      <c r="A747" s="114"/>
      <c r="B747" s="179" t="s">
        <v>648</v>
      </c>
      <c r="C747" s="179"/>
      <c r="D747" s="141" t="s">
        <v>623</v>
      </c>
      <c r="E747" s="141" t="s">
        <v>627</v>
      </c>
      <c r="F747" s="137" t="s">
        <v>4</v>
      </c>
      <c r="G747" s="137">
        <v>6</v>
      </c>
      <c r="H747" s="139"/>
      <c r="I747" s="146">
        <f>G747*H747</f>
        <v>0</v>
      </c>
    </row>
    <row r="748" spans="1:9" s="172" customFormat="1" ht="12.75">
      <c r="A748" s="114"/>
      <c r="B748" s="179" t="s">
        <v>649</v>
      </c>
      <c r="C748" s="179"/>
      <c r="D748" s="141" t="s">
        <v>624</v>
      </c>
      <c r="E748" s="141" t="s">
        <v>628</v>
      </c>
      <c r="F748" s="137" t="s">
        <v>4</v>
      </c>
      <c r="G748" s="137">
        <v>12</v>
      </c>
      <c r="H748" s="139"/>
      <c r="I748" s="146">
        <f>G748*H748</f>
        <v>0</v>
      </c>
    </row>
    <row r="749" spans="1:9" s="58" customFormat="1" ht="12.75">
      <c r="A749" s="111"/>
      <c r="B749" s="18"/>
      <c r="C749" s="18"/>
      <c r="D749" s="18"/>
      <c r="E749" s="18"/>
      <c r="F749" s="17"/>
      <c r="G749" s="100"/>
      <c r="H749" s="19"/>
      <c r="I749" s="20"/>
    </row>
    <row r="750" spans="2:12" ht="12.75">
      <c r="B750" s="31" t="s">
        <v>398</v>
      </c>
      <c r="C750" s="32"/>
      <c r="D750" s="32"/>
      <c r="E750" s="152" t="s">
        <v>425</v>
      </c>
      <c r="F750" s="33"/>
      <c r="G750" s="34"/>
      <c r="H750" s="32"/>
      <c r="I750" s="35">
        <f>SUM(I579:I749)</f>
        <v>0</v>
      </c>
      <c r="J750" s="17"/>
      <c r="K750" s="19"/>
      <c r="L750" s="88"/>
    </row>
    <row r="751" ht="12">
      <c r="A751" s="23"/>
    </row>
    <row r="752" ht="12">
      <c r="A752" s="23"/>
    </row>
    <row r="753" ht="12">
      <c r="A753" s="23"/>
    </row>
    <row r="754" spans="1:9" s="58" customFormat="1" ht="15">
      <c r="A754" s="54"/>
      <c r="B754" s="54" t="s">
        <v>392</v>
      </c>
      <c r="C754" s="55"/>
      <c r="D754" s="55"/>
      <c r="E754" s="54" t="s">
        <v>438</v>
      </c>
      <c r="F754" s="56"/>
      <c r="G754" s="56"/>
      <c r="H754" s="57"/>
      <c r="I754" s="126"/>
    </row>
    <row r="755" ht="12">
      <c r="A755" s="23"/>
    </row>
    <row r="756" spans="1:9" s="58" customFormat="1" ht="12.75">
      <c r="A756" s="13" t="s">
        <v>0</v>
      </c>
      <c r="B756" s="185" t="s">
        <v>28</v>
      </c>
      <c r="C756" s="185"/>
      <c r="D756" s="185"/>
      <c r="E756" s="182" t="s">
        <v>706</v>
      </c>
      <c r="F756" s="17"/>
      <c r="G756" s="17"/>
      <c r="H756" s="19"/>
      <c r="I756" s="110"/>
    </row>
    <row r="757" spans="1:9" s="58" customFormat="1" ht="12.75">
      <c r="A757" s="111"/>
      <c r="B757" s="18" t="s">
        <v>705</v>
      </c>
      <c r="C757" s="18"/>
      <c r="D757" s="18"/>
      <c r="E757" s="182"/>
      <c r="F757" s="17"/>
      <c r="G757" s="21"/>
      <c r="H757" s="19"/>
      <c r="I757" s="99"/>
    </row>
    <row r="758" spans="1:9" s="58" customFormat="1" ht="12.75">
      <c r="A758" s="111"/>
      <c r="B758" s="18"/>
      <c r="C758" s="18"/>
      <c r="D758" s="18"/>
      <c r="E758" s="182"/>
      <c r="F758" s="17"/>
      <c r="G758" s="21"/>
      <c r="H758" s="19"/>
      <c r="I758" s="99"/>
    </row>
    <row r="759" spans="1:9" s="58" customFormat="1" ht="12.75">
      <c r="A759" s="111"/>
      <c r="B759" s="18" t="s">
        <v>443</v>
      </c>
      <c r="C759" s="112" t="s">
        <v>292</v>
      </c>
      <c r="D759" s="18"/>
      <c r="E759" s="112" t="s">
        <v>292</v>
      </c>
      <c r="F759" s="21"/>
      <c r="G759" s="21"/>
      <c r="H759" s="21"/>
      <c r="I759" s="21"/>
    </row>
    <row r="760" spans="1:9" s="58" customFormat="1" ht="12.75">
      <c r="A760" s="111"/>
      <c r="B760" s="18"/>
      <c r="C760" s="136" t="s">
        <v>284</v>
      </c>
      <c r="D760" s="136"/>
      <c r="E760" s="136" t="s">
        <v>576</v>
      </c>
      <c r="F760" s="17"/>
      <c r="G760" s="17"/>
      <c r="H760" s="19"/>
      <c r="I760" s="20"/>
    </row>
    <row r="761" spans="1:5" ht="12">
      <c r="A761" s="23"/>
      <c r="C761" s="4" t="s">
        <v>382</v>
      </c>
      <c r="E761" s="4" t="s">
        <v>577</v>
      </c>
    </row>
    <row r="762" spans="1:5" ht="12">
      <c r="A762" s="23"/>
      <c r="C762" s="4" t="s">
        <v>293</v>
      </c>
      <c r="E762" s="4" t="s">
        <v>578</v>
      </c>
    </row>
    <row r="763" spans="1:9" ht="12">
      <c r="A763" s="23"/>
      <c r="F763" s="5" t="s">
        <v>413</v>
      </c>
      <c r="G763" s="17">
        <v>1</v>
      </c>
      <c r="H763" s="19"/>
      <c r="I763" s="20">
        <f>G763*H763</f>
        <v>0</v>
      </c>
    </row>
    <row r="764" spans="1:9" s="58" customFormat="1" ht="12.75">
      <c r="A764" s="13" t="s">
        <v>1</v>
      </c>
      <c r="B764" s="185" t="s">
        <v>58</v>
      </c>
      <c r="C764" s="185"/>
      <c r="D764" s="185"/>
      <c r="E764" s="182" t="s">
        <v>587</v>
      </c>
      <c r="F764" s="17"/>
      <c r="G764" s="21"/>
      <c r="H764" s="89"/>
      <c r="I764" s="22"/>
    </row>
    <row r="765" spans="1:9" s="58" customFormat="1" ht="12.75">
      <c r="A765" s="13"/>
      <c r="B765" s="185" t="s">
        <v>253</v>
      </c>
      <c r="C765" s="185"/>
      <c r="D765" s="185"/>
      <c r="E765" s="182"/>
      <c r="F765" s="17"/>
      <c r="G765" s="21"/>
      <c r="H765" s="89"/>
      <c r="I765" s="22"/>
    </row>
    <row r="766" spans="1:9" s="58" customFormat="1" ht="12.75">
      <c r="A766" s="13"/>
      <c r="B766" s="18"/>
      <c r="C766" s="18"/>
      <c r="D766" s="18"/>
      <c r="E766" s="18"/>
      <c r="F766" s="17"/>
      <c r="G766" s="21"/>
      <c r="H766" s="89"/>
      <c r="I766" s="22"/>
    </row>
    <row r="767" spans="1:9" s="58" customFormat="1" ht="12.75">
      <c r="A767" s="13"/>
      <c r="B767" s="18" t="s">
        <v>288</v>
      </c>
      <c r="C767" s="17" t="s">
        <v>15</v>
      </c>
      <c r="D767" s="18"/>
      <c r="E767" s="15" t="s">
        <v>590</v>
      </c>
      <c r="F767" s="5" t="s">
        <v>413</v>
      </c>
      <c r="G767" s="17">
        <v>2</v>
      </c>
      <c r="H767" s="69"/>
      <c r="I767" s="88">
        <f>G767*H767</f>
        <v>0</v>
      </c>
    </row>
    <row r="768" spans="1:9" s="58" customFormat="1" ht="12.75">
      <c r="A768" s="13"/>
      <c r="B768" s="18"/>
      <c r="C768" s="17"/>
      <c r="D768" s="18"/>
      <c r="E768" s="17"/>
      <c r="F768" s="17"/>
      <c r="G768" s="17"/>
      <c r="H768" s="19"/>
      <c r="I768" s="88"/>
    </row>
    <row r="769" spans="1:9" s="58" customFormat="1" ht="12.75">
      <c r="A769" s="13"/>
      <c r="B769" s="18"/>
      <c r="C769" s="17"/>
      <c r="D769" s="18"/>
      <c r="E769" s="17"/>
      <c r="F769" s="17"/>
      <c r="G769" s="17"/>
      <c r="H769" s="19"/>
      <c r="I769" s="88"/>
    </row>
    <row r="770" spans="1:9" s="58" customFormat="1" ht="12.75">
      <c r="A770" s="13"/>
      <c r="B770" s="18" t="s">
        <v>287</v>
      </c>
      <c r="C770" s="17" t="s">
        <v>12</v>
      </c>
      <c r="D770" s="18"/>
      <c r="E770" s="15" t="s">
        <v>591</v>
      </c>
      <c r="F770" s="5" t="s">
        <v>413</v>
      </c>
      <c r="G770" s="17">
        <v>2</v>
      </c>
      <c r="H770" s="24"/>
      <c r="I770" s="88">
        <f>G770*H770</f>
        <v>0</v>
      </c>
    </row>
    <row r="771" spans="1:9" s="58" customFormat="1" ht="12.75">
      <c r="A771" s="13"/>
      <c r="B771" s="18"/>
      <c r="C771" s="17" t="s">
        <v>14</v>
      </c>
      <c r="D771" s="18"/>
      <c r="E771" s="17" t="s">
        <v>14</v>
      </c>
      <c r="F771" s="5" t="s">
        <v>413</v>
      </c>
      <c r="G771" s="17">
        <v>1</v>
      </c>
      <c r="H771" s="24"/>
      <c r="I771" s="88">
        <f>G771*H771</f>
        <v>0</v>
      </c>
    </row>
    <row r="772" spans="1:9" s="58" customFormat="1" ht="12.75">
      <c r="A772" s="13"/>
      <c r="B772" s="18"/>
      <c r="C772" s="17"/>
      <c r="D772" s="18"/>
      <c r="E772" s="18"/>
      <c r="F772" s="17"/>
      <c r="G772" s="17"/>
      <c r="H772" s="69"/>
      <c r="I772" s="88"/>
    </row>
    <row r="773" spans="1:9" s="58" customFormat="1" ht="12.75">
      <c r="A773" s="13" t="s">
        <v>2</v>
      </c>
      <c r="B773" s="185" t="s">
        <v>268</v>
      </c>
      <c r="C773" s="185"/>
      <c r="D773" s="185"/>
      <c r="E773" s="182" t="s">
        <v>592</v>
      </c>
      <c r="F773" s="17"/>
      <c r="G773" s="21"/>
      <c r="H773" s="89"/>
      <c r="I773" s="22"/>
    </row>
    <row r="774" spans="1:9" s="58" customFormat="1" ht="12.75">
      <c r="A774" s="13"/>
      <c r="B774" s="185" t="s">
        <v>269</v>
      </c>
      <c r="C774" s="185"/>
      <c r="D774" s="185"/>
      <c r="E774" s="182"/>
      <c r="F774" s="17"/>
      <c r="G774" s="21"/>
      <c r="H774" s="89"/>
      <c r="I774" s="22"/>
    </row>
    <row r="775" spans="1:9" s="58" customFormat="1" ht="12.75">
      <c r="A775" s="13"/>
      <c r="B775" s="18"/>
      <c r="C775" s="18"/>
      <c r="D775" s="18"/>
      <c r="E775" s="18"/>
      <c r="F775" s="17"/>
      <c r="G775" s="21"/>
      <c r="H775" s="89"/>
      <c r="I775" s="22"/>
    </row>
    <row r="776" spans="1:9" s="58" customFormat="1" ht="12.75">
      <c r="A776" s="13"/>
      <c r="B776" s="18"/>
      <c r="C776" s="17" t="s">
        <v>12</v>
      </c>
      <c r="D776" s="18"/>
      <c r="E776" s="17" t="s">
        <v>12</v>
      </c>
      <c r="F776" s="5" t="s">
        <v>413</v>
      </c>
      <c r="G776" s="17">
        <v>1</v>
      </c>
      <c r="H776" s="69"/>
      <c r="I776" s="88">
        <f>G776*H776</f>
        <v>0</v>
      </c>
    </row>
    <row r="777" spans="1:9" s="58" customFormat="1" ht="12.75">
      <c r="A777" s="13"/>
      <c r="B777" s="18"/>
      <c r="C777" s="17"/>
      <c r="D777" s="18"/>
      <c r="F777" s="17"/>
      <c r="G777" s="17"/>
      <c r="H777" s="69"/>
      <c r="I777" s="88"/>
    </row>
    <row r="778" spans="1:9" s="58" customFormat="1" ht="12.75">
      <c r="A778" s="13" t="s">
        <v>3</v>
      </c>
      <c r="B778" s="185" t="s">
        <v>50</v>
      </c>
      <c r="C778" s="185"/>
      <c r="D778" s="185"/>
      <c r="E778" s="182" t="s">
        <v>473</v>
      </c>
      <c r="F778" s="17"/>
      <c r="G778" s="21"/>
      <c r="H778" s="19"/>
      <c r="I778" s="99"/>
    </row>
    <row r="779" spans="1:9" s="58" customFormat="1" ht="12.75">
      <c r="A779" s="111"/>
      <c r="B779" s="185" t="s">
        <v>267</v>
      </c>
      <c r="C779" s="185"/>
      <c r="D779" s="185"/>
      <c r="E779" s="182"/>
      <c r="F779" s="17"/>
      <c r="G779" s="21"/>
      <c r="H779" s="19"/>
      <c r="I779" s="99"/>
    </row>
    <row r="780" spans="1:9" s="58" customFormat="1" ht="12.75">
      <c r="A780" s="111"/>
      <c r="B780" s="18"/>
      <c r="C780" s="18"/>
      <c r="D780" s="18"/>
      <c r="E780" s="182"/>
      <c r="F780" s="17"/>
      <c r="G780" s="21"/>
      <c r="H780" s="19"/>
      <c r="I780" s="99"/>
    </row>
    <row r="781" spans="1:9" s="58" customFormat="1" ht="12.75">
      <c r="A781" s="111"/>
      <c r="B781" s="18"/>
      <c r="C781" s="17" t="s">
        <v>12</v>
      </c>
      <c r="D781" s="18"/>
      <c r="E781" s="17" t="s">
        <v>12</v>
      </c>
      <c r="F781" s="5" t="s">
        <v>413</v>
      </c>
      <c r="G781" s="17">
        <v>1</v>
      </c>
      <c r="H781" s="19"/>
      <c r="I781" s="20">
        <f>G781*H781</f>
        <v>0</v>
      </c>
    </row>
    <row r="782" spans="1:9" s="58" customFormat="1" ht="12.75">
      <c r="A782" s="111"/>
      <c r="B782" s="18"/>
      <c r="C782" s="17"/>
      <c r="D782" s="18"/>
      <c r="E782" s="18"/>
      <c r="F782" s="17"/>
      <c r="G782" s="17"/>
      <c r="H782" s="19"/>
      <c r="I782" s="20"/>
    </row>
    <row r="783" spans="1:9" s="58" customFormat="1" ht="12.75">
      <c r="A783" s="13" t="s">
        <v>5</v>
      </c>
      <c r="B783" s="185" t="s">
        <v>90</v>
      </c>
      <c r="C783" s="185"/>
      <c r="D783" s="185"/>
      <c r="E783" s="182" t="s">
        <v>598</v>
      </c>
      <c r="F783" s="17"/>
      <c r="G783" s="21"/>
      <c r="H783" s="19"/>
      <c r="I783" s="99"/>
    </row>
    <row r="784" spans="1:9" s="58" customFormat="1" ht="12.75">
      <c r="A784" s="111"/>
      <c r="B784" s="182" t="s">
        <v>91</v>
      </c>
      <c r="C784" s="182"/>
      <c r="D784" s="182"/>
      <c r="E784" s="182"/>
      <c r="F784" s="17"/>
      <c r="G784" s="21"/>
      <c r="H784" s="19"/>
      <c r="I784" s="99"/>
    </row>
    <row r="785" spans="1:9" s="58" customFormat="1" ht="12.75">
      <c r="A785" s="111"/>
      <c r="B785" s="182"/>
      <c r="C785" s="182"/>
      <c r="D785" s="182"/>
      <c r="E785" s="182"/>
      <c r="F785" s="17"/>
      <c r="G785" s="21"/>
      <c r="H785" s="19"/>
      <c r="I785" s="99"/>
    </row>
    <row r="786" spans="1:9" s="58" customFormat="1" ht="12.75">
      <c r="A786" s="111"/>
      <c r="B786" s="18"/>
      <c r="C786" s="18"/>
      <c r="D786" s="18"/>
      <c r="E786" s="18"/>
      <c r="F786" s="5" t="s">
        <v>413</v>
      </c>
      <c r="G786" s="17">
        <v>1</v>
      </c>
      <c r="H786" s="19"/>
      <c r="I786" s="20">
        <f>G786*H786</f>
        <v>0</v>
      </c>
    </row>
    <row r="787" spans="1:9" s="58" customFormat="1" ht="12.75">
      <c r="A787" s="111"/>
      <c r="B787" s="21"/>
      <c r="C787" s="21"/>
      <c r="D787" s="21"/>
      <c r="E787" s="21"/>
      <c r="F787" s="17"/>
      <c r="G787" s="17"/>
      <c r="H787" s="19"/>
      <c r="I787" s="20"/>
    </row>
    <row r="788" spans="1:9" s="58" customFormat="1" ht="12.75">
      <c r="A788" s="13" t="s">
        <v>6</v>
      </c>
      <c r="B788" s="185" t="s">
        <v>89</v>
      </c>
      <c r="C788" s="185"/>
      <c r="D788" s="185"/>
      <c r="E788" s="182" t="s">
        <v>589</v>
      </c>
      <c r="F788" s="17"/>
      <c r="G788" s="21"/>
      <c r="H788" s="19"/>
      <c r="I788" s="99"/>
    </row>
    <row r="789" spans="1:9" s="58" customFormat="1" ht="12.75">
      <c r="A789" s="111"/>
      <c r="B789" s="185" t="s">
        <v>81</v>
      </c>
      <c r="C789" s="185"/>
      <c r="D789" s="185"/>
      <c r="E789" s="182"/>
      <c r="F789" s="17"/>
      <c r="G789" s="21"/>
      <c r="H789" s="19"/>
      <c r="I789" s="99"/>
    </row>
    <row r="790" spans="1:9" s="58" customFormat="1" ht="12.75">
      <c r="A790" s="111"/>
      <c r="B790" s="18"/>
      <c r="C790" s="18"/>
      <c r="D790" s="18"/>
      <c r="E790" s="182"/>
      <c r="F790" s="5" t="s">
        <v>413</v>
      </c>
      <c r="G790" s="17">
        <v>1</v>
      </c>
      <c r="H790" s="19"/>
      <c r="I790" s="20">
        <f>G790*H790</f>
        <v>0</v>
      </c>
    </row>
    <row r="791" spans="1:9" s="58" customFormat="1" ht="12.75">
      <c r="A791" s="111"/>
      <c r="B791" s="18"/>
      <c r="C791" s="18"/>
      <c r="D791" s="18"/>
      <c r="E791" s="18"/>
      <c r="F791" s="17"/>
      <c r="G791" s="21"/>
      <c r="H791" s="19"/>
      <c r="I791" s="99"/>
    </row>
    <row r="792" spans="1:9" s="58" customFormat="1" ht="12.75">
      <c r="A792" s="13" t="s">
        <v>7</v>
      </c>
      <c r="B792" s="185" t="s">
        <v>30</v>
      </c>
      <c r="C792" s="185"/>
      <c r="D792" s="185"/>
      <c r="E792" s="182" t="s">
        <v>564</v>
      </c>
      <c r="F792" s="17"/>
      <c r="G792" s="21"/>
      <c r="H792" s="19"/>
      <c r="I792" s="99"/>
    </row>
    <row r="793" spans="1:9" s="58" customFormat="1" ht="12.75">
      <c r="A793" s="111"/>
      <c r="B793" s="18"/>
      <c r="C793" s="18"/>
      <c r="D793" s="18"/>
      <c r="E793" s="182"/>
      <c r="F793" s="17"/>
      <c r="G793" s="21"/>
      <c r="H793" s="19"/>
      <c r="I793" s="99"/>
    </row>
    <row r="794" spans="1:9" s="58" customFormat="1" ht="12.75">
      <c r="A794" s="111"/>
      <c r="B794" s="18"/>
      <c r="C794" s="17" t="s">
        <v>12</v>
      </c>
      <c r="D794" s="18"/>
      <c r="E794" s="17" t="s">
        <v>12</v>
      </c>
      <c r="F794" s="5" t="s">
        <v>413</v>
      </c>
      <c r="G794" s="17">
        <v>2</v>
      </c>
      <c r="H794" s="19"/>
      <c r="I794" s="20">
        <f>G794*H794</f>
        <v>0</v>
      </c>
    </row>
    <row r="795" spans="1:9" s="58" customFormat="1" ht="12.75">
      <c r="A795" s="111"/>
      <c r="B795" s="18"/>
      <c r="C795" s="17"/>
      <c r="D795" s="18"/>
      <c r="E795" s="18"/>
      <c r="F795" s="17"/>
      <c r="G795" s="17"/>
      <c r="H795" s="19"/>
      <c r="I795" s="20"/>
    </row>
    <row r="796" spans="1:9" s="58" customFormat="1" ht="12.75">
      <c r="A796" s="13" t="s">
        <v>8</v>
      </c>
      <c r="B796" s="185" t="s">
        <v>33</v>
      </c>
      <c r="C796" s="185"/>
      <c r="D796" s="185"/>
      <c r="E796" s="182" t="s">
        <v>570</v>
      </c>
      <c r="F796" s="17"/>
      <c r="G796" s="21"/>
      <c r="H796" s="19"/>
      <c r="I796" s="99"/>
    </row>
    <row r="797" spans="1:9" s="58" customFormat="1" ht="12.75">
      <c r="A797" s="111"/>
      <c r="B797" s="185" t="s">
        <v>82</v>
      </c>
      <c r="C797" s="185"/>
      <c r="D797" s="185"/>
      <c r="E797" s="182"/>
      <c r="F797" s="17"/>
      <c r="G797" s="21"/>
      <c r="H797" s="19"/>
      <c r="I797" s="99"/>
    </row>
    <row r="798" spans="1:9" s="58" customFormat="1" ht="12.75">
      <c r="A798" s="111"/>
      <c r="B798" s="18"/>
      <c r="C798" s="18"/>
      <c r="D798" s="18"/>
      <c r="E798" s="18"/>
      <c r="F798" s="17"/>
      <c r="G798" s="21"/>
      <c r="H798" s="19"/>
      <c r="I798" s="99"/>
    </row>
    <row r="799" spans="1:9" s="58" customFormat="1" ht="12.75">
      <c r="A799" s="111"/>
      <c r="B799" s="18"/>
      <c r="C799" s="102" t="s">
        <v>66</v>
      </c>
      <c r="D799" s="4"/>
      <c r="E799" s="153" t="s">
        <v>66</v>
      </c>
      <c r="F799" s="5" t="s">
        <v>4</v>
      </c>
      <c r="G799" s="5">
        <v>36</v>
      </c>
      <c r="H799" s="24"/>
      <c r="I799" s="25">
        <f>G799*H799</f>
        <v>0</v>
      </c>
    </row>
    <row r="800" spans="1:9" s="58" customFormat="1" ht="12.75">
      <c r="A800" s="111"/>
      <c r="B800" s="18"/>
      <c r="C800" s="102" t="s">
        <v>68</v>
      </c>
      <c r="D800" s="4"/>
      <c r="E800" s="153" t="s">
        <v>68</v>
      </c>
      <c r="F800" s="5" t="s">
        <v>4</v>
      </c>
      <c r="G800" s="5">
        <v>12</v>
      </c>
      <c r="H800" s="24"/>
      <c r="I800" s="25">
        <f>G800*H800</f>
        <v>0</v>
      </c>
    </row>
    <row r="801" spans="1:9" s="58" customFormat="1" ht="12.75">
      <c r="A801" s="111"/>
      <c r="B801" s="18"/>
      <c r="C801" s="17"/>
      <c r="D801" s="18"/>
      <c r="E801" s="18"/>
      <c r="F801" s="17"/>
      <c r="G801" s="17"/>
      <c r="I801" s="20"/>
    </row>
    <row r="802" spans="1:9" s="58" customFormat="1" ht="12.75">
      <c r="A802" s="13" t="s">
        <v>29</v>
      </c>
      <c r="B802" s="185" t="s">
        <v>19</v>
      </c>
      <c r="C802" s="185"/>
      <c r="D802" s="185"/>
      <c r="E802" s="182" t="s">
        <v>568</v>
      </c>
      <c r="F802" s="17"/>
      <c r="G802" s="21"/>
      <c r="H802" s="19"/>
      <c r="I802" s="99"/>
    </row>
    <row r="803" spans="1:9" s="58" customFormat="1" ht="12.75">
      <c r="A803" s="111"/>
      <c r="B803" s="185" t="s">
        <v>20</v>
      </c>
      <c r="C803" s="185"/>
      <c r="D803" s="185"/>
      <c r="E803" s="182"/>
      <c r="F803" s="17"/>
      <c r="G803" s="21"/>
      <c r="H803" s="19"/>
      <c r="I803" s="99"/>
    </row>
    <row r="804" spans="1:9" s="58" customFormat="1" ht="12.75">
      <c r="A804" s="111"/>
      <c r="B804" s="185" t="s">
        <v>21</v>
      </c>
      <c r="C804" s="185"/>
      <c r="D804" s="185"/>
      <c r="E804" s="182"/>
      <c r="F804" s="17"/>
      <c r="G804" s="21"/>
      <c r="H804" s="19"/>
      <c r="I804" s="99"/>
    </row>
    <row r="805" spans="1:9" s="58" customFormat="1" ht="12.75">
      <c r="A805" s="111"/>
      <c r="B805" s="18"/>
      <c r="C805" s="18"/>
      <c r="D805" s="18"/>
      <c r="E805" s="182"/>
      <c r="F805" s="17"/>
      <c r="G805" s="101">
        <v>0.5</v>
      </c>
      <c r="H805" s="19">
        <f>SUM(I799:I801)</f>
        <v>0</v>
      </c>
      <c r="I805" s="20">
        <f>G805*H805</f>
        <v>0</v>
      </c>
    </row>
    <row r="806" spans="1:9" s="58" customFormat="1" ht="12.75">
      <c r="A806" s="111"/>
      <c r="B806" s="18"/>
      <c r="C806" s="18"/>
      <c r="D806" s="18"/>
      <c r="E806" s="18"/>
      <c r="F806" s="17"/>
      <c r="G806" s="17"/>
      <c r="H806" s="19"/>
      <c r="I806" s="99"/>
    </row>
    <row r="807" spans="1:9" s="21" customFormat="1" ht="12">
      <c r="A807" s="13" t="s">
        <v>31</v>
      </c>
      <c r="B807" s="185" t="s">
        <v>294</v>
      </c>
      <c r="C807" s="185"/>
      <c r="D807" s="185"/>
      <c r="E807" s="182" t="s">
        <v>593</v>
      </c>
      <c r="F807" s="17"/>
      <c r="H807" s="19"/>
      <c r="I807" s="99"/>
    </row>
    <row r="808" spans="1:9" s="21" customFormat="1" ht="12">
      <c r="A808" s="111"/>
      <c r="B808" s="185" t="s">
        <v>295</v>
      </c>
      <c r="C808" s="185"/>
      <c r="D808" s="185"/>
      <c r="E808" s="182"/>
      <c r="F808" s="17"/>
      <c r="H808" s="19"/>
      <c r="I808" s="99"/>
    </row>
    <row r="809" spans="1:9" s="21" customFormat="1" ht="12">
      <c r="A809" s="111"/>
      <c r="B809" s="15"/>
      <c r="C809" s="15"/>
      <c r="D809" s="15"/>
      <c r="E809" s="182"/>
      <c r="F809" s="17"/>
      <c r="H809" s="19"/>
      <c r="I809" s="99"/>
    </row>
    <row r="810" spans="1:9" s="58" customFormat="1" ht="12.75">
      <c r="A810" s="111"/>
      <c r="B810" s="15" t="s">
        <v>296</v>
      </c>
      <c r="C810" s="15"/>
      <c r="D810" s="18"/>
      <c r="E810" s="17" t="s">
        <v>296</v>
      </c>
      <c r="F810" s="5" t="s">
        <v>413</v>
      </c>
      <c r="G810" s="17">
        <v>1</v>
      </c>
      <c r="H810" s="19"/>
      <c r="I810" s="20">
        <f>G810*H810</f>
        <v>0</v>
      </c>
    </row>
    <row r="811" spans="1:9" s="58" customFormat="1" ht="12.75">
      <c r="A811" s="111"/>
      <c r="B811" s="15" t="s">
        <v>297</v>
      </c>
      <c r="C811" s="15"/>
      <c r="D811" s="18"/>
      <c r="E811" s="17" t="s">
        <v>297</v>
      </c>
      <c r="F811" s="5" t="s">
        <v>413</v>
      </c>
      <c r="G811" s="17">
        <v>1</v>
      </c>
      <c r="H811" s="19"/>
      <c r="I811" s="20">
        <f>G811*H811</f>
        <v>0</v>
      </c>
    </row>
    <row r="812" spans="1:9" s="58" customFormat="1" ht="12.75">
      <c r="A812" s="111"/>
      <c r="B812" s="18"/>
      <c r="C812" s="18"/>
      <c r="D812" s="18"/>
      <c r="E812" s="18"/>
      <c r="F812" s="17"/>
      <c r="G812" s="17"/>
      <c r="H812" s="19"/>
      <c r="I812" s="99"/>
    </row>
    <row r="813" spans="1:9" s="58" customFormat="1" ht="12.75">
      <c r="A813" s="13" t="s">
        <v>32</v>
      </c>
      <c r="B813" s="185" t="s">
        <v>92</v>
      </c>
      <c r="C813" s="185"/>
      <c r="D813" s="185"/>
      <c r="E813" s="182" t="s">
        <v>582</v>
      </c>
      <c r="F813" s="17"/>
      <c r="G813" s="21"/>
      <c r="H813" s="19"/>
      <c r="I813" s="99"/>
    </row>
    <row r="814" spans="1:9" s="58" customFormat="1" ht="12.75">
      <c r="A814" s="111"/>
      <c r="B814" s="185" t="s">
        <v>345</v>
      </c>
      <c r="C814" s="185"/>
      <c r="D814" s="185"/>
      <c r="E814" s="182"/>
      <c r="F814" s="17"/>
      <c r="G814" s="21"/>
      <c r="H814" s="19"/>
      <c r="I814" s="99"/>
    </row>
    <row r="815" spans="1:9" s="58" customFormat="1" ht="12.75">
      <c r="A815" s="111"/>
      <c r="B815" s="18"/>
      <c r="C815" s="18"/>
      <c r="D815" s="18"/>
      <c r="E815" s="182"/>
      <c r="F815" s="17"/>
      <c r="G815" s="21"/>
      <c r="H815" s="19"/>
      <c r="I815" s="99"/>
    </row>
    <row r="816" spans="1:9" s="134" customFormat="1" ht="12.75">
      <c r="A816" s="135"/>
      <c r="B816" s="136" t="s">
        <v>707</v>
      </c>
      <c r="C816" s="136"/>
      <c r="D816" s="136"/>
      <c r="E816" s="18" t="s">
        <v>708</v>
      </c>
      <c r="F816" s="137"/>
      <c r="G816" s="138"/>
      <c r="H816" s="139"/>
      <c r="I816" s="140"/>
    </row>
    <row r="817" spans="1:9" s="134" customFormat="1" ht="12.75">
      <c r="A817" s="135"/>
      <c r="B817" s="136"/>
      <c r="C817" s="136" t="s">
        <v>322</v>
      </c>
      <c r="D817" s="136"/>
      <c r="E817" s="17" t="s">
        <v>572</v>
      </c>
      <c r="F817" s="5" t="s">
        <v>413</v>
      </c>
      <c r="G817" s="138">
        <v>1</v>
      </c>
      <c r="H817" s="139"/>
      <c r="I817" s="140">
        <f>G817*H817</f>
        <v>0</v>
      </c>
    </row>
    <row r="818" spans="1:9" s="134" customFormat="1" ht="24">
      <c r="A818" s="135"/>
      <c r="B818" s="169" t="s">
        <v>691</v>
      </c>
      <c r="C818" s="136"/>
      <c r="D818" s="136"/>
      <c r="E818" s="165" t="s">
        <v>692</v>
      </c>
      <c r="F818" s="137"/>
      <c r="G818" s="138"/>
      <c r="H818" s="139"/>
      <c r="I818" s="140"/>
    </row>
    <row r="819" spans="1:9" s="134" customFormat="1" ht="12.75">
      <c r="A819" s="135"/>
      <c r="B819" s="136"/>
      <c r="C819" s="136" t="s">
        <v>250</v>
      </c>
      <c r="D819" s="136"/>
      <c r="E819" s="17" t="s">
        <v>553</v>
      </c>
      <c r="F819" s="5" t="s">
        <v>413</v>
      </c>
      <c r="G819" s="138">
        <v>1</v>
      </c>
      <c r="H819" s="139"/>
      <c r="I819" s="140">
        <f>G819*H819</f>
        <v>0</v>
      </c>
    </row>
    <row r="820" spans="1:9" s="134" customFormat="1" ht="12.75">
      <c r="A820" s="135"/>
      <c r="B820" s="136" t="s">
        <v>693</v>
      </c>
      <c r="C820" s="136"/>
      <c r="D820" s="136"/>
      <c r="E820" s="182" t="s">
        <v>694</v>
      </c>
      <c r="F820" s="137"/>
      <c r="G820" s="138"/>
      <c r="H820" s="139"/>
      <c r="I820" s="140"/>
    </row>
    <row r="821" spans="1:9" s="134" customFormat="1" ht="12.75">
      <c r="A821" s="135"/>
      <c r="B821" s="136" t="s">
        <v>271</v>
      </c>
      <c r="C821" s="136"/>
      <c r="D821" s="136"/>
      <c r="E821" s="182"/>
      <c r="F821" s="137"/>
      <c r="G821" s="138"/>
      <c r="H821" s="139"/>
      <c r="I821" s="140"/>
    </row>
    <row r="822" spans="1:9" s="134" customFormat="1" ht="12.75">
      <c r="A822" s="135"/>
      <c r="B822" s="136"/>
      <c r="C822" s="136" t="s">
        <v>289</v>
      </c>
      <c r="D822" s="136"/>
      <c r="E822" s="17" t="s">
        <v>289</v>
      </c>
      <c r="F822" s="5" t="s">
        <v>413</v>
      </c>
      <c r="G822" s="138">
        <v>1</v>
      </c>
      <c r="H822" s="139"/>
      <c r="I822" s="140">
        <f>G822*H822</f>
        <v>0</v>
      </c>
    </row>
    <row r="823" spans="1:9" s="134" customFormat="1" ht="12.75">
      <c r="A823" s="135"/>
      <c r="B823" s="136" t="s">
        <v>131</v>
      </c>
      <c r="C823" s="136"/>
      <c r="D823" s="136"/>
      <c r="E823" s="18" t="s">
        <v>554</v>
      </c>
      <c r="F823" s="137"/>
      <c r="G823" s="138"/>
      <c r="H823" s="139"/>
      <c r="I823" s="140"/>
    </row>
    <row r="824" spans="1:9" s="134" customFormat="1" ht="12.75">
      <c r="A824" s="135"/>
      <c r="B824" s="136"/>
      <c r="C824" s="136" t="s">
        <v>251</v>
      </c>
      <c r="D824" s="136"/>
      <c r="E824" s="17" t="s">
        <v>251</v>
      </c>
      <c r="F824" s="5" t="s">
        <v>413</v>
      </c>
      <c r="G824" s="138">
        <v>1</v>
      </c>
      <c r="H824" s="139"/>
      <c r="I824" s="140">
        <f>G824*H824</f>
        <v>0</v>
      </c>
    </row>
    <row r="825" spans="1:9" s="58" customFormat="1" ht="12.75">
      <c r="A825" s="111"/>
      <c r="B825" s="18"/>
      <c r="C825" s="18"/>
      <c r="D825" s="18"/>
      <c r="E825" s="18"/>
      <c r="F825" s="17"/>
      <c r="G825" s="100"/>
      <c r="H825" s="19"/>
      <c r="I825" s="20"/>
    </row>
    <row r="826" spans="1:9" s="58" customFormat="1" ht="12.75">
      <c r="A826" s="111"/>
      <c r="B826" s="117" t="s">
        <v>93</v>
      </c>
      <c r="C826" s="117"/>
      <c r="D826" s="117"/>
      <c r="E826" s="117" t="s">
        <v>549</v>
      </c>
      <c r="F826" s="118"/>
      <c r="G826" s="119"/>
      <c r="H826" s="120"/>
      <c r="I826" s="121"/>
    </row>
    <row r="827" spans="1:9" s="58" customFormat="1" ht="12.75">
      <c r="A827" s="111"/>
      <c r="B827" s="18"/>
      <c r="C827" s="18"/>
      <c r="D827" s="18"/>
      <c r="E827" s="18"/>
      <c r="F827" s="17"/>
      <c r="G827" s="17"/>
      <c r="H827" s="19"/>
      <c r="I827" s="99"/>
    </row>
    <row r="829" spans="1:9" s="58" customFormat="1" ht="12.75">
      <c r="A829" s="13" t="s">
        <v>34</v>
      </c>
      <c r="B829" s="185" t="s">
        <v>36</v>
      </c>
      <c r="C829" s="185"/>
      <c r="D829" s="185"/>
      <c r="E829" s="182" t="s">
        <v>575</v>
      </c>
      <c r="F829" s="17"/>
      <c r="G829" s="17"/>
      <c r="H829" s="19"/>
      <c r="I829" s="99"/>
    </row>
    <row r="830" spans="1:9" s="58" customFormat="1" ht="12.75">
      <c r="A830" s="111"/>
      <c r="B830" s="185" t="s">
        <v>37</v>
      </c>
      <c r="C830" s="185"/>
      <c r="D830" s="185"/>
      <c r="E830" s="182"/>
      <c r="F830" s="17"/>
      <c r="G830" s="17"/>
      <c r="H830" s="19"/>
      <c r="I830" s="99"/>
    </row>
    <row r="831" spans="1:9" s="58" customFormat="1" ht="12.75">
      <c r="A831" s="111"/>
      <c r="B831" s="15"/>
      <c r="C831" s="15"/>
      <c r="D831" s="15"/>
      <c r="E831" s="182"/>
      <c r="F831" s="17"/>
      <c r="G831" s="17"/>
      <c r="H831" s="19"/>
      <c r="I831" s="99"/>
    </row>
    <row r="832" spans="1:9" s="58" customFormat="1" ht="12.75">
      <c r="A832" s="111"/>
      <c r="B832" s="18"/>
      <c r="C832" s="18"/>
      <c r="D832" s="18"/>
      <c r="E832" s="18"/>
      <c r="F832" s="17" t="s">
        <v>10</v>
      </c>
      <c r="G832" s="100">
        <v>25</v>
      </c>
      <c r="H832" s="19"/>
      <c r="I832" s="20">
        <f>G832*H832</f>
        <v>0</v>
      </c>
    </row>
    <row r="833" spans="1:9" s="58" customFormat="1" ht="12.75">
      <c r="A833" s="111"/>
      <c r="B833" s="18"/>
      <c r="C833" s="18"/>
      <c r="D833" s="18"/>
      <c r="E833" s="18"/>
      <c r="F833" s="17"/>
      <c r="G833" s="100"/>
      <c r="H833" s="19"/>
      <c r="I833" s="20"/>
    </row>
    <row r="834" spans="1:9" s="58" customFormat="1" ht="12.75">
      <c r="A834" s="13" t="s">
        <v>35</v>
      </c>
      <c r="B834" s="185" t="s">
        <v>22</v>
      </c>
      <c r="C834" s="185"/>
      <c r="D834" s="185"/>
      <c r="E834" s="182" t="s">
        <v>566</v>
      </c>
      <c r="F834" s="17"/>
      <c r="G834" s="21"/>
      <c r="H834" s="19"/>
      <c r="I834" s="99"/>
    </row>
    <row r="835" spans="1:9" s="58" customFormat="1" ht="12.75">
      <c r="A835" s="111"/>
      <c r="B835" s="185" t="s">
        <v>40</v>
      </c>
      <c r="C835" s="185"/>
      <c r="D835" s="185"/>
      <c r="E835" s="182"/>
      <c r="F835" s="17"/>
      <c r="G835" s="21"/>
      <c r="H835" s="19"/>
      <c r="I835" s="99"/>
    </row>
    <row r="836" spans="1:9" s="58" customFormat="1" ht="13.5">
      <c r="A836" s="111"/>
      <c r="B836" s="18"/>
      <c r="C836" s="18"/>
      <c r="D836" s="18"/>
      <c r="E836" s="182"/>
      <c r="F836" s="17" t="s">
        <v>85</v>
      </c>
      <c r="G836" s="100">
        <v>4</v>
      </c>
      <c r="H836" s="19"/>
      <c r="I836" s="20">
        <f>G836*H836</f>
        <v>0</v>
      </c>
    </row>
    <row r="837" spans="1:9" s="58" customFormat="1" ht="12.75">
      <c r="A837" s="111"/>
      <c r="B837" s="18"/>
      <c r="C837" s="18"/>
      <c r="D837" s="18"/>
      <c r="E837" s="18"/>
      <c r="F837" s="17"/>
      <c r="G837" s="100"/>
      <c r="H837" s="19"/>
      <c r="I837" s="20"/>
    </row>
    <row r="838" spans="1:9" s="58" customFormat="1" ht="12.75">
      <c r="A838" s="13" t="s">
        <v>38</v>
      </c>
      <c r="B838" s="185" t="s">
        <v>83</v>
      </c>
      <c r="C838" s="185"/>
      <c r="D838" s="185"/>
      <c r="E838" s="182" t="s">
        <v>594</v>
      </c>
      <c r="F838" s="17"/>
      <c r="G838" s="21"/>
      <c r="H838" s="19"/>
      <c r="I838" s="99"/>
    </row>
    <row r="839" spans="1:9" s="58" customFormat="1" ht="12.75">
      <c r="A839" s="111"/>
      <c r="B839" s="15" t="s">
        <v>126</v>
      </c>
      <c r="C839" s="15"/>
      <c r="D839" s="15"/>
      <c r="E839" s="182"/>
      <c r="F839" s="17"/>
      <c r="G839" s="21"/>
      <c r="H839" s="19"/>
      <c r="I839" s="99"/>
    </row>
    <row r="840" spans="1:9" s="58" customFormat="1" ht="12.75">
      <c r="A840" s="111"/>
      <c r="B840" s="15" t="s">
        <v>84</v>
      </c>
      <c r="C840" s="15"/>
      <c r="D840" s="15"/>
      <c r="E840" s="182"/>
      <c r="F840" s="17"/>
      <c r="G840" s="21"/>
      <c r="H840" s="19"/>
      <c r="I840" s="99"/>
    </row>
    <row r="841" spans="1:9" s="58" customFormat="1" ht="13.5">
      <c r="A841" s="111"/>
      <c r="B841" s="18"/>
      <c r="C841" s="18"/>
      <c r="D841" s="18"/>
      <c r="E841" s="18"/>
      <c r="F841" s="17" t="s">
        <v>85</v>
      </c>
      <c r="G841" s="100">
        <v>15</v>
      </c>
      <c r="H841" s="19"/>
      <c r="I841" s="20">
        <f>G841*H841</f>
        <v>0</v>
      </c>
    </row>
    <row r="842" spans="1:9" s="58" customFormat="1" ht="12.75">
      <c r="A842" s="111"/>
      <c r="B842" s="18"/>
      <c r="C842" s="18"/>
      <c r="D842" s="18"/>
      <c r="E842" s="18"/>
      <c r="F842" s="17"/>
      <c r="G842" s="100"/>
      <c r="H842" s="19"/>
      <c r="I842" s="20"/>
    </row>
    <row r="843" spans="2:12" ht="12.75">
      <c r="B843" s="31" t="s">
        <v>399</v>
      </c>
      <c r="C843" s="32"/>
      <c r="D843" s="32"/>
      <c r="E843" s="152" t="s">
        <v>426</v>
      </c>
      <c r="F843" s="33"/>
      <c r="G843" s="34"/>
      <c r="H843" s="32"/>
      <c r="I843" s="35">
        <f>SUM(I754:I842)</f>
        <v>0</v>
      </c>
      <c r="J843" s="17"/>
      <c r="K843" s="19"/>
      <c r="L843" s="88"/>
    </row>
    <row r="844" ht="12">
      <c r="A844" s="23"/>
    </row>
    <row r="845" ht="12">
      <c r="A845" s="23"/>
    </row>
    <row r="846" spans="1:9" s="58" customFormat="1" ht="15">
      <c r="A846" s="54"/>
      <c r="B846" s="54" t="s">
        <v>393</v>
      </c>
      <c r="C846" s="55"/>
      <c r="D846" s="55"/>
      <c r="E846" s="54" t="s">
        <v>439</v>
      </c>
      <c r="F846" s="56"/>
      <c r="G846" s="56"/>
      <c r="H846" s="57"/>
      <c r="I846" s="126"/>
    </row>
    <row r="847" ht="12">
      <c r="A847" s="23"/>
    </row>
    <row r="848" spans="1:9" s="58" customFormat="1" ht="12.75">
      <c r="A848" s="13" t="s">
        <v>0</v>
      </c>
      <c r="B848" s="185" t="s">
        <v>28</v>
      </c>
      <c r="C848" s="185"/>
      <c r="D848" s="185"/>
      <c r="E848" s="182" t="s">
        <v>709</v>
      </c>
      <c r="F848" s="17"/>
      <c r="G848" s="17"/>
      <c r="H848" s="19"/>
      <c r="I848" s="110"/>
    </row>
    <row r="849" spans="1:9" s="58" customFormat="1" ht="12.75">
      <c r="A849" s="111"/>
      <c r="B849" s="18" t="s">
        <v>710</v>
      </c>
      <c r="C849" s="18"/>
      <c r="D849" s="18"/>
      <c r="E849" s="182"/>
      <c r="F849" s="17"/>
      <c r="G849" s="21"/>
      <c r="H849" s="19"/>
      <c r="I849" s="99"/>
    </row>
    <row r="850" spans="1:9" s="58" customFormat="1" ht="12.75">
      <c r="A850" s="111"/>
      <c r="B850" s="18" t="s">
        <v>227</v>
      </c>
      <c r="C850" s="18"/>
      <c r="D850" s="18"/>
      <c r="E850" s="182"/>
      <c r="F850" s="17"/>
      <c r="G850" s="21"/>
      <c r="H850" s="19"/>
      <c r="I850" s="99"/>
    </row>
    <row r="851" spans="1:9" s="58" customFormat="1" ht="12.75">
      <c r="A851" s="111"/>
      <c r="B851" s="18" t="s">
        <v>443</v>
      </c>
      <c r="C851" s="112" t="s">
        <v>290</v>
      </c>
      <c r="D851" s="18"/>
      <c r="E851" s="112" t="s">
        <v>290</v>
      </c>
      <c r="F851" s="21"/>
      <c r="G851" s="21"/>
      <c r="H851" s="21"/>
      <c r="I851" s="21"/>
    </row>
    <row r="852" spans="1:9" s="58" customFormat="1" ht="12.75">
      <c r="A852" s="111"/>
      <c r="B852" s="18"/>
      <c r="C852" s="136" t="s">
        <v>384</v>
      </c>
      <c r="D852" s="136"/>
      <c r="E852" s="136" t="s">
        <v>579</v>
      </c>
      <c r="F852" s="17"/>
      <c r="G852" s="17"/>
      <c r="H852" s="19"/>
      <c r="I852" s="20"/>
    </row>
    <row r="853" spans="1:5" ht="12">
      <c r="A853" s="23"/>
      <c r="C853" s="4" t="s">
        <v>383</v>
      </c>
      <c r="E853" s="4" t="s">
        <v>580</v>
      </c>
    </row>
    <row r="854" spans="1:5" ht="12">
      <c r="A854" s="23"/>
      <c r="C854" s="4" t="s">
        <v>291</v>
      </c>
      <c r="E854" s="4" t="s">
        <v>581</v>
      </c>
    </row>
    <row r="855" spans="1:9" ht="12">
      <c r="A855" s="23"/>
      <c r="F855" s="5" t="s">
        <v>413</v>
      </c>
      <c r="G855" s="17">
        <v>1</v>
      </c>
      <c r="H855" s="19"/>
      <c r="I855" s="20">
        <f>G855*H855</f>
        <v>0</v>
      </c>
    </row>
    <row r="856" spans="1:9" s="58" customFormat="1" ht="12.75">
      <c r="A856" s="13" t="s">
        <v>1</v>
      </c>
      <c r="B856" s="185" t="s">
        <v>58</v>
      </c>
      <c r="C856" s="185"/>
      <c r="D856" s="185"/>
      <c r="E856" s="182" t="s">
        <v>587</v>
      </c>
      <c r="F856" s="17"/>
      <c r="G856" s="21"/>
      <c r="H856" s="89"/>
      <c r="I856" s="22"/>
    </row>
    <row r="857" spans="1:9" s="58" customFormat="1" ht="12.75">
      <c r="A857" s="13"/>
      <c r="B857" s="185" t="s">
        <v>253</v>
      </c>
      <c r="C857" s="185"/>
      <c r="D857" s="185"/>
      <c r="E857" s="182"/>
      <c r="F857" s="17"/>
      <c r="G857" s="21"/>
      <c r="H857" s="89"/>
      <c r="I857" s="22"/>
    </row>
    <row r="858" spans="1:9" s="58" customFormat="1" ht="12.75">
      <c r="A858" s="13"/>
      <c r="B858" s="18"/>
      <c r="C858" s="18"/>
      <c r="D858" s="18"/>
      <c r="E858" s="18"/>
      <c r="F858" s="17"/>
      <c r="G858" s="21"/>
      <c r="H858" s="89"/>
      <c r="I858" s="22"/>
    </row>
    <row r="859" spans="1:9" s="58" customFormat="1" ht="12.75">
      <c r="A859" s="13"/>
      <c r="B859" s="18" t="s">
        <v>175</v>
      </c>
      <c r="C859" s="17" t="s">
        <v>12</v>
      </c>
      <c r="D859" s="18"/>
      <c r="E859" s="15" t="s">
        <v>629</v>
      </c>
      <c r="F859" s="5" t="s">
        <v>413</v>
      </c>
      <c r="G859" s="17">
        <v>5</v>
      </c>
      <c r="H859" s="69"/>
      <c r="I859" s="88">
        <f>G859*H859</f>
        <v>0</v>
      </c>
    </row>
    <row r="860" spans="1:9" s="58" customFormat="1" ht="12.75">
      <c r="A860" s="13"/>
      <c r="B860" s="18"/>
      <c r="C860" s="17" t="s">
        <v>16</v>
      </c>
      <c r="D860" s="18"/>
      <c r="E860" s="17" t="s">
        <v>16</v>
      </c>
      <c r="F860" s="5" t="s">
        <v>413</v>
      </c>
      <c r="G860" s="17">
        <v>2</v>
      </c>
      <c r="H860" s="24"/>
      <c r="I860" s="88">
        <f>G860*H860</f>
        <v>0</v>
      </c>
    </row>
    <row r="861" spans="1:9" s="58" customFormat="1" ht="12.75">
      <c r="A861" s="13"/>
      <c r="B861" s="18"/>
      <c r="C861" s="17"/>
      <c r="D861" s="18"/>
      <c r="E861" s="18"/>
      <c r="F861" s="17"/>
      <c r="G861" s="17"/>
      <c r="H861" s="69"/>
      <c r="I861" s="88"/>
    </row>
    <row r="862" spans="1:9" s="58" customFormat="1" ht="12.75">
      <c r="A862" s="13" t="s">
        <v>2</v>
      </c>
      <c r="B862" s="185" t="s">
        <v>268</v>
      </c>
      <c r="C862" s="185"/>
      <c r="D862" s="185"/>
      <c r="E862" s="182" t="s">
        <v>592</v>
      </c>
      <c r="F862" s="17"/>
      <c r="G862" s="21"/>
      <c r="H862" s="89"/>
      <c r="I862" s="22"/>
    </row>
    <row r="863" spans="1:9" s="58" customFormat="1" ht="12.75">
      <c r="A863" s="13"/>
      <c r="B863" s="185" t="s">
        <v>269</v>
      </c>
      <c r="C863" s="185"/>
      <c r="D863" s="185"/>
      <c r="E863" s="182"/>
      <c r="F863" s="17"/>
      <c r="G863" s="21"/>
      <c r="H863" s="89"/>
      <c r="I863" s="22"/>
    </row>
    <row r="864" spans="1:9" s="58" customFormat="1" ht="12.75">
      <c r="A864" s="13"/>
      <c r="B864" s="18"/>
      <c r="C864" s="18"/>
      <c r="D864" s="18"/>
      <c r="E864" s="18"/>
      <c r="F864" s="17"/>
      <c r="G864" s="21"/>
      <c r="H864" s="89"/>
      <c r="I864" s="22"/>
    </row>
    <row r="865" spans="1:9" s="58" customFormat="1" ht="12.75">
      <c r="A865" s="13"/>
      <c r="B865" s="18"/>
      <c r="C865" s="17" t="s">
        <v>12</v>
      </c>
      <c r="D865" s="18"/>
      <c r="E865" s="17" t="s">
        <v>12</v>
      </c>
      <c r="F865" s="5" t="s">
        <v>413</v>
      </c>
      <c r="G865" s="17">
        <v>1</v>
      </c>
      <c r="H865" s="69"/>
      <c r="I865" s="88">
        <f>G865*H865</f>
        <v>0</v>
      </c>
    </row>
    <row r="866" spans="1:9" s="58" customFormat="1" ht="12.75">
      <c r="A866" s="13"/>
      <c r="B866" s="18"/>
      <c r="C866" s="17"/>
      <c r="D866" s="18"/>
      <c r="E866" s="18"/>
      <c r="F866" s="17"/>
      <c r="G866" s="17"/>
      <c r="H866" s="69"/>
      <c r="I866" s="88"/>
    </row>
    <row r="867" spans="1:9" s="58" customFormat="1" ht="12.75">
      <c r="A867" s="13" t="s">
        <v>3</v>
      </c>
      <c r="B867" s="185" t="s">
        <v>50</v>
      </c>
      <c r="C867" s="185"/>
      <c r="D867" s="185"/>
      <c r="E867" s="182" t="s">
        <v>473</v>
      </c>
      <c r="F867" s="17"/>
      <c r="G867" s="21"/>
      <c r="H867" s="19"/>
      <c r="I867" s="99"/>
    </row>
    <row r="868" spans="1:9" s="58" customFormat="1" ht="12.75">
      <c r="A868" s="111"/>
      <c r="B868" s="185" t="s">
        <v>267</v>
      </c>
      <c r="C868" s="185"/>
      <c r="D868" s="185"/>
      <c r="E868" s="182"/>
      <c r="F868" s="17"/>
      <c r="G868" s="21"/>
      <c r="H868" s="19"/>
      <c r="I868" s="99"/>
    </row>
    <row r="869" spans="1:9" s="58" customFormat="1" ht="12.75">
      <c r="A869" s="111"/>
      <c r="B869" s="18"/>
      <c r="C869" s="18"/>
      <c r="D869" s="18"/>
      <c r="E869" s="18"/>
      <c r="F869" s="17"/>
      <c r="G869" s="21"/>
      <c r="H869" s="19"/>
      <c r="I869" s="99"/>
    </row>
    <row r="870" spans="1:9" s="58" customFormat="1" ht="12.75">
      <c r="A870" s="111"/>
      <c r="B870" s="18"/>
      <c r="C870" s="17" t="s">
        <v>12</v>
      </c>
      <c r="D870" s="18"/>
      <c r="E870" s="17" t="s">
        <v>12</v>
      </c>
      <c r="F870" s="5" t="s">
        <v>413</v>
      </c>
      <c r="G870" s="17">
        <v>1</v>
      </c>
      <c r="H870" s="19"/>
      <c r="I870" s="20">
        <f>G870*H870</f>
        <v>0</v>
      </c>
    </row>
    <row r="871" spans="1:9" s="58" customFormat="1" ht="12.75">
      <c r="A871" s="111"/>
      <c r="B871" s="18"/>
      <c r="C871" s="17"/>
      <c r="D871" s="18"/>
      <c r="E871" s="18"/>
      <c r="F871" s="17"/>
      <c r="G871" s="17"/>
      <c r="H871" s="19"/>
      <c r="I871" s="20"/>
    </row>
    <row r="872" spans="1:9" s="58" customFormat="1" ht="12.75">
      <c r="A872" s="13" t="s">
        <v>5</v>
      </c>
      <c r="B872" s="185" t="s">
        <v>90</v>
      </c>
      <c r="C872" s="185"/>
      <c r="D872" s="185"/>
      <c r="E872" s="182" t="s">
        <v>598</v>
      </c>
      <c r="F872" s="17"/>
      <c r="G872" s="21"/>
      <c r="H872" s="19"/>
      <c r="I872" s="99"/>
    </row>
    <row r="873" spans="1:9" s="58" customFormat="1" ht="12.75">
      <c r="A873" s="111"/>
      <c r="B873" s="182" t="s">
        <v>91</v>
      </c>
      <c r="C873" s="182"/>
      <c r="D873" s="182"/>
      <c r="E873" s="182"/>
      <c r="F873" s="17"/>
      <c r="G873" s="21"/>
      <c r="H873" s="19"/>
      <c r="I873" s="99"/>
    </row>
    <row r="874" spans="1:9" s="58" customFormat="1" ht="12.75">
      <c r="A874" s="111"/>
      <c r="B874" s="182"/>
      <c r="C874" s="182"/>
      <c r="D874" s="182"/>
      <c r="E874" s="182"/>
      <c r="F874" s="17"/>
      <c r="G874" s="21"/>
      <c r="H874" s="19"/>
      <c r="I874" s="99"/>
    </row>
    <row r="875" spans="1:9" s="58" customFormat="1" ht="12.75">
      <c r="A875" s="111"/>
      <c r="B875" s="18"/>
      <c r="C875" s="18"/>
      <c r="D875" s="18"/>
      <c r="E875" s="18"/>
      <c r="F875" s="5" t="s">
        <v>413</v>
      </c>
      <c r="G875" s="17">
        <v>1</v>
      </c>
      <c r="H875" s="19"/>
      <c r="I875" s="20">
        <f>G875*H875</f>
        <v>0</v>
      </c>
    </row>
    <row r="876" spans="1:9" s="58" customFormat="1" ht="12.75">
      <c r="A876" s="111"/>
      <c r="B876" s="21"/>
      <c r="C876" s="21"/>
      <c r="D876" s="21"/>
      <c r="E876" s="21"/>
      <c r="F876" s="17"/>
      <c r="G876" s="17"/>
      <c r="H876" s="19"/>
      <c r="I876" s="20"/>
    </row>
    <row r="877" spans="1:9" s="58" customFormat="1" ht="12.75">
      <c r="A877" s="13" t="s">
        <v>6</v>
      </c>
      <c r="B877" s="185" t="s">
        <v>89</v>
      </c>
      <c r="C877" s="185"/>
      <c r="D877" s="185"/>
      <c r="E877" s="182" t="s">
        <v>589</v>
      </c>
      <c r="F877" s="17"/>
      <c r="G877" s="21"/>
      <c r="H877" s="19"/>
      <c r="I877" s="99"/>
    </row>
    <row r="878" spans="1:9" s="58" customFormat="1" ht="12.75">
      <c r="A878" s="111"/>
      <c r="B878" s="185" t="s">
        <v>81</v>
      </c>
      <c r="C878" s="185"/>
      <c r="D878" s="185"/>
      <c r="E878" s="182"/>
      <c r="F878" s="17"/>
      <c r="G878" s="21"/>
      <c r="H878" s="19"/>
      <c r="I878" s="99"/>
    </row>
    <row r="879" spans="1:9" s="58" customFormat="1" ht="12.75">
      <c r="A879" s="111"/>
      <c r="B879" s="18"/>
      <c r="C879" s="18"/>
      <c r="D879" s="18"/>
      <c r="E879" s="182"/>
      <c r="F879" s="5" t="s">
        <v>413</v>
      </c>
      <c r="G879" s="17">
        <v>1</v>
      </c>
      <c r="H879" s="19"/>
      <c r="I879" s="20">
        <f>G879*H879</f>
        <v>0</v>
      </c>
    </row>
    <row r="880" spans="1:9" s="58" customFormat="1" ht="12.75">
      <c r="A880" s="111"/>
      <c r="B880" s="18"/>
      <c r="C880" s="18"/>
      <c r="D880" s="18"/>
      <c r="E880" s="18"/>
      <c r="F880" s="17"/>
      <c r="G880" s="21"/>
      <c r="H880" s="19"/>
      <c r="I880" s="99"/>
    </row>
    <row r="881" spans="1:9" s="58" customFormat="1" ht="12.75">
      <c r="A881" s="13" t="s">
        <v>7</v>
      </c>
      <c r="B881" s="185" t="s">
        <v>30</v>
      </c>
      <c r="C881" s="185"/>
      <c r="D881" s="185"/>
      <c r="E881" s="182" t="s">
        <v>564</v>
      </c>
      <c r="F881" s="17"/>
      <c r="G881" s="21"/>
      <c r="H881" s="19"/>
      <c r="I881" s="99"/>
    </row>
    <row r="882" spans="1:9" s="58" customFormat="1" ht="12.75">
      <c r="A882" s="111"/>
      <c r="B882" s="18"/>
      <c r="C882" s="18"/>
      <c r="D882" s="18"/>
      <c r="E882" s="182"/>
      <c r="F882" s="17"/>
      <c r="G882" s="21"/>
      <c r="H882" s="19"/>
      <c r="I882" s="99"/>
    </row>
    <row r="883" spans="1:9" s="58" customFormat="1" ht="12.75">
      <c r="A883" s="111"/>
      <c r="B883" s="18"/>
      <c r="C883" s="17" t="s">
        <v>12</v>
      </c>
      <c r="D883" s="18"/>
      <c r="E883" s="17" t="s">
        <v>12</v>
      </c>
      <c r="F883" s="5" t="s">
        <v>413</v>
      </c>
      <c r="G883" s="17">
        <v>2</v>
      </c>
      <c r="H883" s="19"/>
      <c r="I883" s="20">
        <f>G883*H883</f>
        <v>0</v>
      </c>
    </row>
    <row r="884" spans="1:9" s="58" customFormat="1" ht="12.75">
      <c r="A884" s="111"/>
      <c r="B884" s="18"/>
      <c r="C884" s="17"/>
      <c r="D884" s="18"/>
      <c r="E884" s="18"/>
      <c r="F884" s="17"/>
      <c r="G884" s="17"/>
      <c r="H884" s="19"/>
      <c r="I884" s="20"/>
    </row>
    <row r="885" spans="1:5" ht="12">
      <c r="A885" s="23" t="s">
        <v>8</v>
      </c>
      <c r="B885" s="203" t="s">
        <v>27</v>
      </c>
      <c r="C885" s="203"/>
      <c r="D885" s="203"/>
      <c r="E885" s="184" t="s">
        <v>565</v>
      </c>
    </row>
    <row r="886" spans="1:5" ht="12">
      <c r="A886" s="5"/>
      <c r="E886" s="184"/>
    </row>
    <row r="887" spans="1:9" ht="12">
      <c r="A887" s="4"/>
      <c r="C887" s="1" t="s">
        <v>285</v>
      </c>
      <c r="E887" s="154" t="s">
        <v>285</v>
      </c>
      <c r="F887" s="5" t="s">
        <v>413</v>
      </c>
      <c r="G887" s="5">
        <v>2</v>
      </c>
      <c r="H887" s="24"/>
      <c r="I887" s="25">
        <f>G887*H887</f>
        <v>0</v>
      </c>
    </row>
    <row r="888" spans="1:9" ht="12">
      <c r="A888" s="4"/>
      <c r="C888" s="3"/>
      <c r="H888" s="26"/>
      <c r="I888" s="25"/>
    </row>
    <row r="889" spans="1:9" s="58" customFormat="1" ht="12.75">
      <c r="A889" s="13" t="s">
        <v>29</v>
      </c>
      <c r="B889" s="185" t="s">
        <v>33</v>
      </c>
      <c r="C889" s="185"/>
      <c r="D889" s="185"/>
      <c r="E889" s="182" t="s">
        <v>571</v>
      </c>
      <c r="F889" s="17"/>
      <c r="G889" s="21"/>
      <c r="H889" s="19"/>
      <c r="I889" s="99"/>
    </row>
    <row r="890" spans="1:9" s="58" customFormat="1" ht="12.75">
      <c r="A890" s="111"/>
      <c r="B890" s="185" t="s">
        <v>82</v>
      </c>
      <c r="C890" s="185"/>
      <c r="D890" s="185"/>
      <c r="E890" s="182"/>
      <c r="F890" s="17"/>
      <c r="G890" s="21"/>
      <c r="H890" s="19"/>
      <c r="I890" s="99"/>
    </row>
    <row r="891" spans="1:9" s="58" customFormat="1" ht="12.75">
      <c r="A891" s="111"/>
      <c r="B891" s="18"/>
      <c r="C891" s="18"/>
      <c r="D891" s="18"/>
      <c r="E891" s="18"/>
      <c r="F891" s="17"/>
      <c r="G891" s="21"/>
      <c r="H891" s="19"/>
      <c r="I891" s="99"/>
    </row>
    <row r="892" spans="1:9" s="58" customFormat="1" ht="12.75">
      <c r="A892" s="111"/>
      <c r="B892" s="18"/>
      <c r="C892" s="102" t="s">
        <v>66</v>
      </c>
      <c r="D892" s="4"/>
      <c r="E892" s="153" t="s">
        <v>66</v>
      </c>
      <c r="F892" s="5" t="s">
        <v>4</v>
      </c>
      <c r="G892" s="5">
        <v>90</v>
      </c>
      <c r="H892" s="24"/>
      <c r="I892" s="25">
        <f>G892*H892</f>
        <v>0</v>
      </c>
    </row>
    <row r="893" spans="1:9" s="58" customFormat="1" ht="12.75">
      <c r="A893" s="111"/>
      <c r="B893" s="18"/>
      <c r="C893" s="102" t="s">
        <v>71</v>
      </c>
      <c r="D893" s="4"/>
      <c r="E893" s="153" t="s">
        <v>71</v>
      </c>
      <c r="F893" s="5" t="s">
        <v>4</v>
      </c>
      <c r="G893" s="5">
        <v>12</v>
      </c>
      <c r="H893" s="24"/>
      <c r="I893" s="25">
        <f>G893*H893</f>
        <v>0</v>
      </c>
    </row>
    <row r="894" spans="1:9" s="58" customFormat="1" ht="12.75">
      <c r="A894" s="111"/>
      <c r="B894" s="18"/>
      <c r="C894" s="17"/>
      <c r="D894" s="18"/>
      <c r="E894" s="18"/>
      <c r="F894" s="17"/>
      <c r="G894" s="17"/>
      <c r="H894" s="19"/>
      <c r="I894" s="20"/>
    </row>
    <row r="895" spans="1:9" s="58" customFormat="1" ht="12.75">
      <c r="A895" s="13" t="s">
        <v>31</v>
      </c>
      <c r="B895" s="185" t="s">
        <v>19</v>
      </c>
      <c r="C895" s="185"/>
      <c r="D895" s="185"/>
      <c r="E895" s="182" t="s">
        <v>569</v>
      </c>
      <c r="F895" s="17"/>
      <c r="G895" s="21"/>
      <c r="H895" s="19"/>
      <c r="I895" s="99"/>
    </row>
    <row r="896" spans="1:9" s="58" customFormat="1" ht="12.75">
      <c r="A896" s="111"/>
      <c r="B896" s="185" t="s">
        <v>20</v>
      </c>
      <c r="C896" s="185"/>
      <c r="D896" s="185"/>
      <c r="E896" s="182"/>
      <c r="F896" s="17"/>
      <c r="G896" s="21"/>
      <c r="H896" s="19"/>
      <c r="I896" s="99"/>
    </row>
    <row r="897" spans="1:9" s="58" customFormat="1" ht="12.75">
      <c r="A897" s="111"/>
      <c r="B897" s="185" t="s">
        <v>21</v>
      </c>
      <c r="C897" s="185"/>
      <c r="D897" s="185"/>
      <c r="E897" s="182"/>
      <c r="F897" s="17"/>
      <c r="G897" s="21"/>
      <c r="H897" s="19"/>
      <c r="I897" s="99"/>
    </row>
    <row r="898" spans="1:9" s="58" customFormat="1" ht="12.75">
      <c r="A898" s="111"/>
      <c r="B898" s="18"/>
      <c r="C898" s="18"/>
      <c r="D898" s="18"/>
      <c r="E898" s="182"/>
      <c r="F898" s="17"/>
      <c r="G898" s="101">
        <v>0.5</v>
      </c>
      <c r="H898" s="19">
        <f>SUM(I892:I893)</f>
        <v>0</v>
      </c>
      <c r="I898" s="20">
        <f>G898*H898</f>
        <v>0</v>
      </c>
    </row>
    <row r="899" spans="1:9" s="58" customFormat="1" ht="12.75">
      <c r="A899" s="111"/>
      <c r="B899" s="18"/>
      <c r="C899" s="18"/>
      <c r="D899" s="18"/>
      <c r="E899" s="18"/>
      <c r="F899" s="17"/>
      <c r="G899" s="17"/>
      <c r="H899" s="19"/>
      <c r="I899" s="99"/>
    </row>
    <row r="900" spans="1:9" s="58" customFormat="1" ht="12.75">
      <c r="A900" s="13" t="s">
        <v>32</v>
      </c>
      <c r="B900" s="185" t="s">
        <v>92</v>
      </c>
      <c r="C900" s="185"/>
      <c r="D900" s="185"/>
      <c r="E900" s="186" t="s">
        <v>583</v>
      </c>
      <c r="F900" s="17"/>
      <c r="G900" s="21"/>
      <c r="H900" s="19"/>
      <c r="I900" s="99"/>
    </row>
    <row r="901" spans="1:9" s="58" customFormat="1" ht="12.75">
      <c r="A901" s="111"/>
      <c r="B901" s="185" t="s">
        <v>345</v>
      </c>
      <c r="C901" s="185"/>
      <c r="D901" s="185"/>
      <c r="E901" s="186"/>
      <c r="F901" s="17"/>
      <c r="G901" s="21"/>
      <c r="H901" s="19"/>
      <c r="I901" s="99"/>
    </row>
    <row r="902" spans="1:9" s="58" customFormat="1" ht="12.75">
      <c r="A902" s="111"/>
      <c r="B902" s="18"/>
      <c r="C902" s="18"/>
      <c r="D902" s="18"/>
      <c r="E902" s="18"/>
      <c r="F902" s="17"/>
      <c r="G902" s="21"/>
      <c r="H902" s="19"/>
      <c r="I902" s="99"/>
    </row>
    <row r="903" spans="1:9" s="134" customFormat="1" ht="12.75">
      <c r="A903" s="135"/>
      <c r="B903" s="136" t="s">
        <v>707</v>
      </c>
      <c r="C903" s="136"/>
      <c r="D903" s="136"/>
      <c r="E903" s="18" t="s">
        <v>708</v>
      </c>
      <c r="F903" s="137"/>
      <c r="G903" s="138"/>
      <c r="H903" s="139"/>
      <c r="I903" s="140"/>
    </row>
    <row r="904" spans="1:9" s="134" customFormat="1" ht="12.75">
      <c r="A904" s="135"/>
      <c r="B904" s="136"/>
      <c r="C904" s="136" t="s">
        <v>322</v>
      </c>
      <c r="D904" s="136"/>
      <c r="E904" s="17" t="s">
        <v>572</v>
      </c>
      <c r="F904" s="5" t="s">
        <v>413</v>
      </c>
      <c r="G904" s="138">
        <v>1</v>
      </c>
      <c r="H904" s="139"/>
      <c r="I904" s="140">
        <f>G904*H904</f>
        <v>0</v>
      </c>
    </row>
    <row r="905" spans="1:9" s="134" customFormat="1" ht="24">
      <c r="A905" s="135"/>
      <c r="B905" s="136" t="s">
        <v>691</v>
      </c>
      <c r="C905" s="136"/>
      <c r="D905" s="136"/>
      <c r="E905" s="165" t="s">
        <v>692</v>
      </c>
      <c r="F905" s="137"/>
      <c r="G905" s="138"/>
      <c r="H905" s="139"/>
      <c r="I905" s="140"/>
    </row>
    <row r="906" spans="1:9" s="134" customFormat="1" ht="12.75">
      <c r="A906" s="135"/>
      <c r="B906" s="136"/>
      <c r="C906" s="136" t="s">
        <v>250</v>
      </c>
      <c r="D906" s="136"/>
      <c r="E906" s="17" t="s">
        <v>553</v>
      </c>
      <c r="F906" s="5" t="s">
        <v>413</v>
      </c>
      <c r="G906" s="138">
        <v>1</v>
      </c>
      <c r="H906" s="139"/>
      <c r="I906" s="140">
        <f>G906*H906</f>
        <v>0</v>
      </c>
    </row>
    <row r="907" spans="1:9" s="134" customFormat="1" ht="12.75">
      <c r="A907" s="135"/>
      <c r="B907" s="136" t="s">
        <v>693</v>
      </c>
      <c r="C907" s="136"/>
      <c r="D907" s="136"/>
      <c r="E907" s="182" t="s">
        <v>694</v>
      </c>
      <c r="F907" s="137"/>
      <c r="G907" s="138"/>
      <c r="H907" s="139"/>
      <c r="I907" s="140"/>
    </row>
    <row r="908" spans="1:9" s="134" customFormat="1" ht="12.75">
      <c r="A908" s="135"/>
      <c r="B908" s="136" t="s">
        <v>271</v>
      </c>
      <c r="C908" s="136"/>
      <c r="D908" s="136"/>
      <c r="E908" s="182"/>
      <c r="F908" s="137"/>
      <c r="G908" s="138"/>
      <c r="H908" s="139"/>
      <c r="I908" s="140"/>
    </row>
    <row r="909" spans="1:9" s="134" customFormat="1" ht="12.75">
      <c r="A909" s="135"/>
      <c r="B909" s="136"/>
      <c r="C909" s="136" t="s">
        <v>286</v>
      </c>
      <c r="D909" s="136"/>
      <c r="E909" s="17" t="s">
        <v>286</v>
      </c>
      <c r="F909" s="5" t="s">
        <v>413</v>
      </c>
      <c r="G909" s="138">
        <v>1</v>
      </c>
      <c r="H909" s="139"/>
      <c r="I909" s="140">
        <f>G909*H909</f>
        <v>0</v>
      </c>
    </row>
    <row r="910" spans="1:9" s="134" customFormat="1" ht="12.75">
      <c r="A910" s="135"/>
      <c r="B910" s="136" t="s">
        <v>131</v>
      </c>
      <c r="C910" s="136"/>
      <c r="D910" s="136"/>
      <c r="E910" s="18" t="s">
        <v>554</v>
      </c>
      <c r="F910" s="137"/>
      <c r="G910" s="138"/>
      <c r="H910" s="139"/>
      <c r="I910" s="140"/>
    </row>
    <row r="911" spans="1:9" s="134" customFormat="1" ht="12.75">
      <c r="A911" s="135"/>
      <c r="B911" s="136"/>
      <c r="C911" s="136" t="s">
        <v>251</v>
      </c>
      <c r="D911" s="136"/>
      <c r="E911" s="17" t="s">
        <v>251</v>
      </c>
      <c r="F911" s="5" t="s">
        <v>413</v>
      </c>
      <c r="G911" s="138">
        <v>1</v>
      </c>
      <c r="H911" s="139"/>
      <c r="I911" s="140">
        <f>G911*H911</f>
        <v>0</v>
      </c>
    </row>
    <row r="912" spans="1:9" s="58" customFormat="1" ht="12.75">
      <c r="A912" s="111"/>
      <c r="B912" s="18"/>
      <c r="C912" s="18"/>
      <c r="D912" s="18"/>
      <c r="E912" s="18"/>
      <c r="F912" s="17"/>
      <c r="G912" s="100"/>
      <c r="H912" s="19"/>
      <c r="I912" s="20"/>
    </row>
    <row r="913" spans="1:9" s="58" customFormat="1" ht="12.75">
      <c r="A913" s="111"/>
      <c r="B913" s="117" t="s">
        <v>93</v>
      </c>
      <c r="C913" s="117"/>
      <c r="D913" s="117"/>
      <c r="E913" s="117" t="s">
        <v>549</v>
      </c>
      <c r="F913" s="118"/>
      <c r="G913" s="119"/>
      <c r="H913" s="120"/>
      <c r="I913" s="121"/>
    </row>
    <row r="914" spans="1:9" s="58" customFormat="1" ht="12.75">
      <c r="A914" s="111"/>
      <c r="B914" s="18"/>
      <c r="C914" s="18"/>
      <c r="D914" s="18"/>
      <c r="E914" s="18"/>
      <c r="F914" s="17"/>
      <c r="G914" s="17"/>
      <c r="H914" s="19"/>
      <c r="I914" s="99"/>
    </row>
    <row r="916" spans="1:9" s="58" customFormat="1" ht="12.75">
      <c r="A916" s="13" t="s">
        <v>34</v>
      </c>
      <c r="B916" s="185" t="s">
        <v>36</v>
      </c>
      <c r="C916" s="185"/>
      <c r="D916" s="185"/>
      <c r="E916" s="182" t="s">
        <v>575</v>
      </c>
      <c r="F916" s="17"/>
      <c r="G916" s="17"/>
      <c r="H916" s="19"/>
      <c r="I916" s="99"/>
    </row>
    <row r="917" spans="1:9" s="58" customFormat="1" ht="12.75">
      <c r="A917" s="111"/>
      <c r="B917" s="185" t="s">
        <v>37</v>
      </c>
      <c r="C917" s="185"/>
      <c r="D917" s="185"/>
      <c r="E917" s="182"/>
      <c r="F917" s="17"/>
      <c r="G917" s="17"/>
      <c r="H917" s="19"/>
      <c r="I917" s="99"/>
    </row>
    <row r="918" spans="1:9" s="58" customFormat="1" ht="12.75">
      <c r="A918" s="111"/>
      <c r="B918" s="15"/>
      <c r="C918" s="15"/>
      <c r="D918" s="15"/>
      <c r="E918" s="182"/>
      <c r="F918" s="17"/>
      <c r="G918" s="17"/>
      <c r="H918" s="19"/>
      <c r="I918" s="99"/>
    </row>
    <row r="919" spans="1:9" s="58" customFormat="1" ht="12.75">
      <c r="A919" s="111"/>
      <c r="B919" s="18"/>
      <c r="C919" s="18"/>
      <c r="D919" s="18"/>
      <c r="E919" s="18"/>
      <c r="F919" s="17" t="s">
        <v>10</v>
      </c>
      <c r="G919" s="100">
        <v>25</v>
      </c>
      <c r="H919" s="19"/>
      <c r="I919" s="20">
        <f>G919*H919</f>
        <v>0</v>
      </c>
    </row>
    <row r="920" spans="1:9" s="58" customFormat="1" ht="12.75">
      <c r="A920" s="111"/>
      <c r="B920" s="18"/>
      <c r="C920" s="18"/>
      <c r="D920" s="18"/>
      <c r="E920" s="18"/>
      <c r="F920" s="17"/>
      <c r="G920" s="100"/>
      <c r="H920" s="19"/>
      <c r="I920" s="20"/>
    </row>
    <row r="921" spans="1:9" s="58" customFormat="1" ht="12.75">
      <c r="A921" s="13" t="s">
        <v>35</v>
      </c>
      <c r="B921" s="185" t="s">
        <v>22</v>
      </c>
      <c r="C921" s="185"/>
      <c r="D921" s="185"/>
      <c r="E921" s="182" t="s">
        <v>566</v>
      </c>
      <c r="F921" s="17"/>
      <c r="G921" s="21"/>
      <c r="H921" s="19"/>
      <c r="I921" s="99"/>
    </row>
    <row r="922" spans="1:9" s="58" customFormat="1" ht="12.75">
      <c r="A922" s="111"/>
      <c r="B922" s="185" t="s">
        <v>40</v>
      </c>
      <c r="C922" s="185"/>
      <c r="D922" s="185"/>
      <c r="E922" s="182"/>
      <c r="F922" s="17"/>
      <c r="G922" s="21"/>
      <c r="H922" s="19"/>
      <c r="I922" s="99"/>
    </row>
    <row r="923" spans="1:9" s="58" customFormat="1" ht="13.5">
      <c r="A923" s="111"/>
      <c r="B923" s="18"/>
      <c r="C923" s="18"/>
      <c r="D923" s="18"/>
      <c r="E923" s="182"/>
      <c r="F923" s="17" t="s">
        <v>85</v>
      </c>
      <c r="G923" s="100">
        <v>8.1</v>
      </c>
      <c r="H923" s="19"/>
      <c r="I923" s="20">
        <f>G923*H923</f>
        <v>0</v>
      </c>
    </row>
    <row r="924" spans="1:9" s="58" customFormat="1" ht="12.75">
      <c r="A924" s="111"/>
      <c r="B924" s="18"/>
      <c r="C924" s="18"/>
      <c r="D924" s="18"/>
      <c r="E924" s="18"/>
      <c r="F924" s="17"/>
      <c r="G924" s="100"/>
      <c r="H924" s="19"/>
      <c r="I924" s="20"/>
    </row>
    <row r="925" spans="1:9" s="58" customFormat="1" ht="12.75">
      <c r="A925" s="13" t="s">
        <v>38</v>
      </c>
      <c r="B925" s="185" t="s">
        <v>83</v>
      </c>
      <c r="C925" s="185"/>
      <c r="D925" s="185"/>
      <c r="E925" s="182" t="s">
        <v>594</v>
      </c>
      <c r="F925" s="17"/>
      <c r="G925" s="21"/>
      <c r="H925" s="19"/>
      <c r="I925" s="99"/>
    </row>
    <row r="926" spans="1:9" s="58" customFormat="1" ht="12.75">
      <c r="A926" s="111"/>
      <c r="B926" s="15" t="s">
        <v>126</v>
      </c>
      <c r="C926" s="15"/>
      <c r="D926" s="15"/>
      <c r="E926" s="182"/>
      <c r="F926" s="17"/>
      <c r="G926" s="21"/>
      <c r="H926" s="19"/>
      <c r="I926" s="99"/>
    </row>
    <row r="927" spans="1:9" s="58" customFormat="1" ht="12.75">
      <c r="A927" s="111"/>
      <c r="B927" s="15" t="s">
        <v>84</v>
      </c>
      <c r="C927" s="15"/>
      <c r="D927" s="15"/>
      <c r="E927" s="182"/>
      <c r="F927" s="17"/>
      <c r="G927" s="21"/>
      <c r="H927" s="19"/>
      <c r="I927" s="99"/>
    </row>
    <row r="928" spans="1:9" s="58" customFormat="1" ht="13.5">
      <c r="A928" s="111"/>
      <c r="B928" s="18"/>
      <c r="C928" s="18"/>
      <c r="D928" s="18"/>
      <c r="E928" s="18"/>
      <c r="F928" s="17" t="s">
        <v>85</v>
      </c>
      <c r="G928" s="100">
        <v>30</v>
      </c>
      <c r="H928" s="19"/>
      <c r="I928" s="20">
        <f>G928*H928</f>
        <v>0</v>
      </c>
    </row>
    <row r="929" spans="1:9" s="58" customFormat="1" ht="12.75">
      <c r="A929" s="111"/>
      <c r="B929" s="18"/>
      <c r="C929" s="18"/>
      <c r="D929" s="18"/>
      <c r="E929" s="18"/>
      <c r="F929" s="17"/>
      <c r="G929" s="100"/>
      <c r="H929" s="19"/>
      <c r="I929" s="20"/>
    </row>
    <row r="930" ht="12">
      <c r="A930" s="23"/>
    </row>
    <row r="931" spans="2:12" ht="12.75">
      <c r="B931" s="31" t="s">
        <v>400</v>
      </c>
      <c r="C931" s="32"/>
      <c r="D931" s="32"/>
      <c r="E931" s="152" t="s">
        <v>427</v>
      </c>
      <c r="F931" s="33"/>
      <c r="G931" s="34"/>
      <c r="H931" s="32"/>
      <c r="I931" s="35">
        <f>SUM(I846:I930)</f>
        <v>0</v>
      </c>
      <c r="J931" s="17"/>
      <c r="K931" s="19"/>
      <c r="L931" s="88"/>
    </row>
    <row r="932" ht="12">
      <c r="A932" s="23"/>
    </row>
    <row r="933" ht="12">
      <c r="A933" s="23"/>
    </row>
    <row r="934" spans="1:5" ht="12">
      <c r="A934" s="115"/>
      <c r="B934" s="115" t="s">
        <v>394</v>
      </c>
      <c r="E934" s="115" t="s">
        <v>416</v>
      </c>
    </row>
    <row r="935" ht="12">
      <c r="A935" s="115"/>
    </row>
    <row r="936" spans="1:9" s="172" customFormat="1" ht="12.75">
      <c r="A936" s="59" t="s">
        <v>0</v>
      </c>
      <c r="B936" s="60" t="s">
        <v>385</v>
      </c>
      <c r="C936" s="60"/>
      <c r="D936" s="60"/>
      <c r="E936" s="186" t="s">
        <v>644</v>
      </c>
      <c r="F936" s="56"/>
      <c r="G936" s="58"/>
      <c r="H936" s="57"/>
      <c r="I936" s="61"/>
    </row>
    <row r="937" spans="1:9" s="172" customFormat="1" ht="12.75">
      <c r="A937" s="114"/>
      <c r="B937" s="202" t="s">
        <v>312</v>
      </c>
      <c r="C937" s="202"/>
      <c r="D937" s="202"/>
      <c r="E937" s="186"/>
      <c r="F937" s="56"/>
      <c r="G937" s="58"/>
      <c r="H937" s="57"/>
      <c r="I937" s="61"/>
    </row>
    <row r="938" spans="1:9" s="172" customFormat="1" ht="12.75">
      <c r="A938" s="114"/>
      <c r="B938" s="202" t="s">
        <v>643</v>
      </c>
      <c r="C938" s="202"/>
      <c r="D938" s="202"/>
      <c r="E938" s="186"/>
      <c r="F938" s="56"/>
      <c r="G938" s="58"/>
      <c r="H938" s="57"/>
      <c r="I938" s="61"/>
    </row>
    <row r="939" spans="1:9" s="172" customFormat="1" ht="12.75">
      <c r="A939" s="114"/>
      <c r="B939" s="55"/>
      <c r="C939" s="55"/>
      <c r="D939" s="55"/>
      <c r="E939" s="55"/>
      <c r="F939" s="56"/>
      <c r="G939" s="180"/>
      <c r="H939" s="57"/>
      <c r="I939" s="62"/>
    </row>
    <row r="940" spans="1:9" s="172" customFormat="1" ht="12.75">
      <c r="A940" s="114"/>
      <c r="B940" s="179" t="s">
        <v>650</v>
      </c>
      <c r="C940" s="179"/>
      <c r="D940" s="141" t="s">
        <v>637</v>
      </c>
      <c r="E940" s="141" t="s">
        <v>637</v>
      </c>
      <c r="F940" s="137" t="s">
        <v>4</v>
      </c>
      <c r="G940" s="137">
        <v>120</v>
      </c>
      <c r="H940" s="139"/>
      <c r="I940" s="146">
        <f aca="true" t="shared" si="4" ref="I940:I945">G940*H940</f>
        <v>0</v>
      </c>
    </row>
    <row r="941" spans="1:9" s="172" customFormat="1" ht="12.75">
      <c r="A941" s="114"/>
      <c r="B941" s="179" t="s">
        <v>651</v>
      </c>
      <c r="C941" s="179"/>
      <c r="D941" s="141" t="s">
        <v>638</v>
      </c>
      <c r="E941" s="141" t="s">
        <v>638</v>
      </c>
      <c r="F941" s="137" t="s">
        <v>4</v>
      </c>
      <c r="G941" s="137">
        <v>96</v>
      </c>
      <c r="H941" s="139"/>
      <c r="I941" s="146">
        <f t="shared" si="4"/>
        <v>0</v>
      </c>
    </row>
    <row r="942" spans="1:9" s="172" customFormat="1" ht="12.75">
      <c r="A942" s="114"/>
      <c r="B942" s="179" t="s">
        <v>652</v>
      </c>
      <c r="C942" s="179"/>
      <c r="D942" s="141" t="s">
        <v>639</v>
      </c>
      <c r="E942" s="141" t="s">
        <v>639</v>
      </c>
      <c r="F942" s="137" t="s">
        <v>4</v>
      </c>
      <c r="G942" s="137">
        <v>78</v>
      </c>
      <c r="H942" s="139"/>
      <c r="I942" s="146">
        <f t="shared" si="4"/>
        <v>0</v>
      </c>
    </row>
    <row r="943" spans="1:9" s="172" customFormat="1" ht="12.75">
      <c r="A943" s="114"/>
      <c r="B943" s="179" t="s">
        <v>653</v>
      </c>
      <c r="C943" s="179"/>
      <c r="D943" s="141" t="s">
        <v>640</v>
      </c>
      <c r="E943" s="141" t="s">
        <v>640</v>
      </c>
      <c r="F943" s="137" t="s">
        <v>4</v>
      </c>
      <c r="G943" s="137">
        <v>146</v>
      </c>
      <c r="H943" s="139"/>
      <c r="I943" s="146">
        <f t="shared" si="4"/>
        <v>0</v>
      </c>
    </row>
    <row r="944" spans="1:9" s="172" customFormat="1" ht="12.75">
      <c r="A944" s="114"/>
      <c r="B944" s="179" t="s">
        <v>654</v>
      </c>
      <c r="C944" s="179"/>
      <c r="D944" s="141" t="s">
        <v>641</v>
      </c>
      <c r="E944" s="141" t="s">
        <v>641</v>
      </c>
      <c r="F944" s="137" t="s">
        <v>4</v>
      </c>
      <c r="G944" s="137">
        <v>12</v>
      </c>
      <c r="H944" s="139"/>
      <c r="I944" s="146">
        <f t="shared" si="4"/>
        <v>0</v>
      </c>
    </row>
    <row r="945" spans="1:9" s="172" customFormat="1" ht="12.75">
      <c r="A945" s="114"/>
      <c r="B945" s="179" t="s">
        <v>655</v>
      </c>
      <c r="C945" s="179"/>
      <c r="D945" s="141" t="s">
        <v>642</v>
      </c>
      <c r="E945" s="141" t="s">
        <v>642</v>
      </c>
      <c r="F945" s="137" t="s">
        <v>4</v>
      </c>
      <c r="G945" s="137">
        <v>42</v>
      </c>
      <c r="H945" s="139"/>
      <c r="I945" s="146">
        <f t="shared" si="4"/>
        <v>0</v>
      </c>
    </row>
    <row r="946" spans="1:9" s="58" customFormat="1" ht="12.75">
      <c r="A946" s="114"/>
      <c r="B946" s="55"/>
      <c r="C946" s="102"/>
      <c r="D946" s="4"/>
      <c r="E946" s="4"/>
      <c r="F946" s="5"/>
      <c r="G946" s="5"/>
      <c r="H946" s="24"/>
      <c r="I946" s="25"/>
    </row>
    <row r="947" spans="1:5" ht="12">
      <c r="A947" s="23" t="s">
        <v>1</v>
      </c>
      <c r="B947" s="185" t="s">
        <v>22</v>
      </c>
      <c r="C947" s="185"/>
      <c r="D947" s="185"/>
      <c r="E947" s="182" t="s">
        <v>567</v>
      </c>
    </row>
    <row r="948" spans="1:5" ht="12">
      <c r="A948" s="23"/>
      <c r="B948" s="185" t="s">
        <v>313</v>
      </c>
      <c r="C948" s="185"/>
      <c r="D948" s="185"/>
      <c r="E948" s="182"/>
    </row>
    <row r="949" spans="1:5" ht="12">
      <c r="A949" s="23"/>
      <c r="B949" s="185" t="s">
        <v>314</v>
      </c>
      <c r="C949" s="185"/>
      <c r="D949" s="185"/>
      <c r="E949" s="182"/>
    </row>
    <row r="950" ht="12">
      <c r="A950" s="23"/>
    </row>
    <row r="951" spans="1:9" ht="13.5">
      <c r="A951" s="23"/>
      <c r="F951" s="5" t="s">
        <v>95</v>
      </c>
      <c r="G951" s="5">
        <v>122</v>
      </c>
      <c r="H951" s="24"/>
      <c r="I951" s="25">
        <f>G951*H951</f>
        <v>0</v>
      </c>
    </row>
    <row r="952" ht="12">
      <c r="A952" s="23"/>
    </row>
    <row r="953" spans="1:5" ht="12">
      <c r="A953" s="23" t="s">
        <v>2</v>
      </c>
      <c r="B953" s="184" t="s">
        <v>595</v>
      </c>
      <c r="C953" s="184"/>
      <c r="D953" s="184"/>
      <c r="E953" s="187" t="s">
        <v>601</v>
      </c>
    </row>
    <row r="954" spans="1:5" ht="12">
      <c r="A954" s="23"/>
      <c r="B954" s="184"/>
      <c r="C954" s="184"/>
      <c r="D954" s="184"/>
      <c r="E954" s="187"/>
    </row>
    <row r="955" spans="1:5" ht="12">
      <c r="A955" s="23"/>
      <c r="B955" s="184"/>
      <c r="C955" s="184"/>
      <c r="D955" s="184"/>
      <c r="E955" s="187"/>
    </row>
    <row r="956" spans="1:9" ht="13.5">
      <c r="A956" s="23"/>
      <c r="F956" s="5" t="s">
        <v>95</v>
      </c>
      <c r="G956" s="5">
        <v>122</v>
      </c>
      <c r="H956" s="24"/>
      <c r="I956" s="25">
        <f>G956*H956</f>
        <v>0</v>
      </c>
    </row>
    <row r="957" spans="1:9" s="58" customFormat="1" ht="12.75">
      <c r="A957" s="114"/>
      <c r="B957" s="55"/>
      <c r="C957" s="102"/>
      <c r="D957" s="4"/>
      <c r="E957" s="4"/>
      <c r="F957" s="5"/>
      <c r="G957" s="5"/>
      <c r="H957" s="24"/>
      <c r="I957" s="25"/>
    </row>
    <row r="958" spans="1:9" s="172" customFormat="1" ht="12.75" customHeight="1">
      <c r="A958" s="59" t="s">
        <v>3</v>
      </c>
      <c r="B958" s="186" t="s">
        <v>543</v>
      </c>
      <c r="C958" s="186"/>
      <c r="D958" s="186"/>
      <c r="E958" s="186" t="s">
        <v>602</v>
      </c>
      <c r="F958" s="56"/>
      <c r="G958" s="58"/>
      <c r="H958" s="57"/>
      <c r="I958" s="61"/>
    </row>
    <row r="959" spans="1:9" s="172" customFormat="1" ht="12.75">
      <c r="A959" s="114"/>
      <c r="B959" s="186"/>
      <c r="C959" s="186"/>
      <c r="D959" s="186"/>
      <c r="E959" s="186"/>
      <c r="F959" s="56"/>
      <c r="G959" s="58"/>
      <c r="H959" s="57"/>
      <c r="I959" s="61"/>
    </row>
    <row r="960" spans="1:9" s="172" customFormat="1" ht="12.75">
      <c r="A960" s="114"/>
      <c r="B960" s="186"/>
      <c r="C960" s="186"/>
      <c r="D960" s="186"/>
      <c r="E960" s="186"/>
      <c r="F960" s="56"/>
      <c r="G960" s="58"/>
      <c r="H960" s="57"/>
      <c r="I960" s="61"/>
    </row>
    <row r="961" spans="1:9" s="172" customFormat="1" ht="12.75">
      <c r="A961" s="114"/>
      <c r="B961" s="55"/>
      <c r="C961" s="55"/>
      <c r="D961" s="55"/>
      <c r="E961" s="186"/>
      <c r="F961" s="56"/>
      <c r="G961" s="137"/>
      <c r="H961" s="57"/>
      <c r="I961" s="62"/>
    </row>
    <row r="962" spans="1:9" s="172" customFormat="1" ht="12.75">
      <c r="A962" s="114"/>
      <c r="B962" s="179" t="s">
        <v>651</v>
      </c>
      <c r="C962" s="179"/>
      <c r="D962" s="141" t="s">
        <v>630</v>
      </c>
      <c r="E962" s="141" t="s">
        <v>630</v>
      </c>
      <c r="F962" s="137" t="s">
        <v>4</v>
      </c>
      <c r="G962" s="137">
        <v>800</v>
      </c>
      <c r="H962" s="139"/>
      <c r="I962" s="146">
        <f aca="true" t="shared" si="5" ref="I962:I968">G962*H962</f>
        <v>0</v>
      </c>
    </row>
    <row r="963" spans="1:9" s="172" customFormat="1" ht="12.75">
      <c r="A963" s="114"/>
      <c r="B963" s="179" t="s">
        <v>652</v>
      </c>
      <c r="C963" s="179"/>
      <c r="D963" s="141" t="s">
        <v>631</v>
      </c>
      <c r="E963" s="141" t="s">
        <v>631</v>
      </c>
      <c r="F963" s="137" t="s">
        <v>4</v>
      </c>
      <c r="G963" s="137">
        <v>900</v>
      </c>
      <c r="H963" s="139"/>
      <c r="I963" s="146">
        <f t="shared" si="5"/>
        <v>0</v>
      </c>
    </row>
    <row r="964" spans="1:9" s="172" customFormat="1" ht="12.75">
      <c r="A964" s="114"/>
      <c r="B964" s="179" t="s">
        <v>653</v>
      </c>
      <c r="C964" s="179"/>
      <c r="D964" s="141" t="s">
        <v>632</v>
      </c>
      <c r="E964" s="141" t="s">
        <v>632</v>
      </c>
      <c r="F964" s="137" t="s">
        <v>4</v>
      </c>
      <c r="G964" s="137">
        <v>800</v>
      </c>
      <c r="H964" s="139"/>
      <c r="I964" s="146">
        <f t="shared" si="5"/>
        <v>0</v>
      </c>
    </row>
    <row r="965" spans="1:9" s="172" customFormat="1" ht="12.75">
      <c r="A965" s="114"/>
      <c r="B965" s="179" t="s">
        <v>654</v>
      </c>
      <c r="C965" s="179"/>
      <c r="D965" s="141" t="s">
        <v>633</v>
      </c>
      <c r="E965" s="141" t="s">
        <v>633</v>
      </c>
      <c r="F965" s="137" t="s">
        <v>4</v>
      </c>
      <c r="G965" s="137">
        <v>500</v>
      </c>
      <c r="H965" s="139"/>
      <c r="I965" s="146">
        <f t="shared" si="5"/>
        <v>0</v>
      </c>
    </row>
    <row r="966" spans="1:9" s="172" customFormat="1" ht="12.75">
      <c r="A966" s="114"/>
      <c r="B966" s="179" t="s">
        <v>655</v>
      </c>
      <c r="C966" s="179"/>
      <c r="D966" s="141" t="s">
        <v>634</v>
      </c>
      <c r="E966" s="141" t="s">
        <v>634</v>
      </c>
      <c r="F966" s="137" t="s">
        <v>4</v>
      </c>
      <c r="G966" s="137">
        <v>800</v>
      </c>
      <c r="H966" s="139"/>
      <c r="I966" s="146">
        <f t="shared" si="5"/>
        <v>0</v>
      </c>
    </row>
    <row r="967" spans="1:9" s="172" customFormat="1" ht="12.75">
      <c r="A967" s="114"/>
      <c r="B967" s="179" t="s">
        <v>656</v>
      </c>
      <c r="C967" s="179"/>
      <c r="D967" s="141" t="s">
        <v>635</v>
      </c>
      <c r="E967" s="141" t="s">
        <v>635</v>
      </c>
      <c r="F967" s="137" t="s">
        <v>4</v>
      </c>
      <c r="G967" s="137">
        <v>300</v>
      </c>
      <c r="H967" s="139"/>
      <c r="I967" s="146">
        <f t="shared" si="5"/>
        <v>0</v>
      </c>
    </row>
    <row r="968" spans="1:9" s="172" customFormat="1" ht="12.75">
      <c r="A968" s="114"/>
      <c r="B968" s="179" t="s">
        <v>657</v>
      </c>
      <c r="C968" s="179"/>
      <c r="D968" s="141" t="s">
        <v>636</v>
      </c>
      <c r="E968" s="141" t="s">
        <v>636</v>
      </c>
      <c r="F968" s="137" t="s">
        <v>4</v>
      </c>
      <c r="G968" s="137">
        <v>350</v>
      </c>
      <c r="H968" s="139"/>
      <c r="I968" s="146">
        <f t="shared" si="5"/>
        <v>0</v>
      </c>
    </row>
    <row r="969" spans="1:9" s="172" customFormat="1" ht="12.75">
      <c r="A969" s="114"/>
      <c r="B969" s="179" t="s">
        <v>647</v>
      </c>
      <c r="C969" s="179"/>
      <c r="D969" s="141" t="s">
        <v>626</v>
      </c>
      <c r="E969" s="141" t="s">
        <v>626</v>
      </c>
      <c r="F969" s="137" t="s">
        <v>4</v>
      </c>
      <c r="G969" s="137">
        <v>280</v>
      </c>
      <c r="H969" s="139"/>
      <c r="I969" s="146">
        <f>G969*H969</f>
        <v>0</v>
      </c>
    </row>
    <row r="970" spans="1:9" s="172" customFormat="1" ht="12.75">
      <c r="A970" s="114"/>
      <c r="B970" s="179" t="s">
        <v>648</v>
      </c>
      <c r="C970" s="179"/>
      <c r="D970" s="141" t="s">
        <v>627</v>
      </c>
      <c r="E970" s="141" t="s">
        <v>627</v>
      </c>
      <c r="F970" s="137" t="s">
        <v>4</v>
      </c>
      <c r="G970" s="137">
        <v>660</v>
      </c>
      <c r="H970" s="139"/>
      <c r="I970" s="146">
        <f>G970*H970</f>
        <v>0</v>
      </c>
    </row>
    <row r="971" spans="1:9" s="172" customFormat="1" ht="12.75">
      <c r="A971" s="114"/>
      <c r="B971" s="179" t="s">
        <v>649</v>
      </c>
      <c r="C971" s="179"/>
      <c r="D971" s="141" t="s">
        <v>628</v>
      </c>
      <c r="E971" s="141" t="s">
        <v>628</v>
      </c>
      <c r="F971" s="137" t="s">
        <v>4</v>
      </c>
      <c r="G971" s="137">
        <v>210</v>
      </c>
      <c r="H971" s="139"/>
      <c r="I971" s="146">
        <f>G971*H971</f>
        <v>0</v>
      </c>
    </row>
    <row r="972" spans="1:9" ht="12">
      <c r="A972" s="115"/>
      <c r="G972" s="116"/>
      <c r="H972" s="24"/>
      <c r="I972" s="25"/>
    </row>
    <row r="973" spans="1:5" ht="12">
      <c r="A973" s="23" t="s">
        <v>5</v>
      </c>
      <c r="B973" s="185" t="s">
        <v>22</v>
      </c>
      <c r="C973" s="185"/>
      <c r="D973" s="185"/>
      <c r="E973" s="182" t="s">
        <v>585</v>
      </c>
    </row>
    <row r="974" spans="1:5" ht="12">
      <c r="A974" s="23"/>
      <c r="B974" s="185" t="s">
        <v>315</v>
      </c>
      <c r="C974" s="185"/>
      <c r="D974" s="185"/>
      <c r="E974" s="182"/>
    </row>
    <row r="975" spans="1:5" ht="12">
      <c r="A975" s="23"/>
      <c r="B975" s="15" t="s">
        <v>316</v>
      </c>
      <c r="C975" s="15"/>
      <c r="D975" s="15"/>
      <c r="E975" s="182"/>
    </row>
    <row r="976" ht="12">
      <c r="A976" s="23"/>
    </row>
    <row r="977" spans="1:9" ht="13.5">
      <c r="A977" s="23"/>
      <c r="F977" s="5" t="s">
        <v>95</v>
      </c>
      <c r="G977" s="5">
        <v>950</v>
      </c>
      <c r="H977" s="24"/>
      <c r="I977" s="25">
        <f>G977*H977</f>
        <v>0</v>
      </c>
    </row>
    <row r="978" ht="12">
      <c r="A978" s="23"/>
    </row>
    <row r="979" spans="1:9" s="172" customFormat="1" ht="12.75">
      <c r="A979" s="13" t="s">
        <v>6</v>
      </c>
      <c r="B979" s="185" t="s">
        <v>317</v>
      </c>
      <c r="C979" s="185"/>
      <c r="D979" s="185"/>
      <c r="E979" s="182" t="s">
        <v>713</v>
      </c>
      <c r="F979" s="17"/>
      <c r="G979" s="21"/>
      <c r="H979" s="19"/>
      <c r="I979" s="99"/>
    </row>
    <row r="980" spans="1:9" s="172" customFormat="1" ht="12.75">
      <c r="A980" s="13"/>
      <c r="B980" s="15" t="s">
        <v>319</v>
      </c>
      <c r="C980" s="15"/>
      <c r="D980" s="15"/>
      <c r="E980" s="182"/>
      <c r="F980" s="17"/>
      <c r="G980" s="21"/>
      <c r="H980" s="19"/>
      <c r="I980" s="99"/>
    </row>
    <row r="981" spans="1:9" s="172" customFormat="1" ht="12.75">
      <c r="A981" s="13"/>
      <c r="B981" s="15" t="s">
        <v>711</v>
      </c>
      <c r="C981" s="15"/>
      <c r="D981" s="15"/>
      <c r="E981" s="182"/>
      <c r="F981" s="17"/>
      <c r="G981" s="21"/>
      <c r="H981" s="19"/>
      <c r="I981" s="99"/>
    </row>
    <row r="982" spans="1:9" s="172" customFormat="1" ht="12.75">
      <c r="A982" s="111"/>
      <c r="B982" s="15" t="s">
        <v>712</v>
      </c>
      <c r="C982" s="15"/>
      <c r="D982" s="15"/>
      <c r="E982" s="182"/>
      <c r="F982" s="17"/>
      <c r="G982" s="21"/>
      <c r="H982" s="19"/>
      <c r="I982" s="99"/>
    </row>
    <row r="983" spans="1:9" s="172" customFormat="1" ht="12.75">
      <c r="A983" s="13"/>
      <c r="B983" s="15" t="s">
        <v>118</v>
      </c>
      <c r="C983" s="15"/>
      <c r="D983" s="15"/>
      <c r="E983" s="182"/>
      <c r="F983" s="17"/>
      <c r="G983" s="21"/>
      <c r="H983" s="19"/>
      <c r="I983" s="99"/>
    </row>
    <row r="984" spans="1:9" s="172" customFormat="1" ht="12.75">
      <c r="A984" s="111"/>
      <c r="B984" s="15"/>
      <c r="C984" s="15"/>
      <c r="D984" s="15"/>
      <c r="E984" s="15"/>
      <c r="F984" s="17"/>
      <c r="G984" s="21"/>
      <c r="H984" s="19"/>
      <c r="I984" s="99"/>
    </row>
    <row r="985" spans="1:9" s="172" customFormat="1" ht="12.75">
      <c r="A985" s="114"/>
      <c r="B985" s="179" t="s">
        <v>649</v>
      </c>
      <c r="C985" s="179"/>
      <c r="D985" s="141" t="s">
        <v>624</v>
      </c>
      <c r="E985" s="141" t="s">
        <v>628</v>
      </c>
      <c r="F985" s="137" t="s">
        <v>4</v>
      </c>
      <c r="G985" s="137">
        <v>90</v>
      </c>
      <c r="H985" s="139"/>
      <c r="I985" s="146">
        <f>G985*H985</f>
        <v>0</v>
      </c>
    </row>
    <row r="986" ht="12">
      <c r="A986" s="23"/>
    </row>
    <row r="987" spans="1:5" ht="12">
      <c r="A987" s="23" t="s">
        <v>7</v>
      </c>
      <c r="B987" s="185" t="s">
        <v>96</v>
      </c>
      <c r="C987" s="185"/>
      <c r="D987" s="185"/>
      <c r="E987" s="182" t="s">
        <v>609</v>
      </c>
    </row>
    <row r="988" spans="1:5" ht="12">
      <c r="A988" s="23"/>
      <c r="B988" s="185" t="s">
        <v>97</v>
      </c>
      <c r="C988" s="185"/>
      <c r="D988" s="185"/>
      <c r="E988" s="182"/>
    </row>
    <row r="989" spans="1:5" ht="12">
      <c r="A989" s="23"/>
      <c r="B989" s="185" t="s">
        <v>98</v>
      </c>
      <c r="C989" s="185"/>
      <c r="D989" s="185"/>
      <c r="E989" s="182"/>
    </row>
    <row r="990" spans="1:5" ht="12">
      <c r="A990" s="23"/>
      <c r="B990" s="185" t="s">
        <v>99</v>
      </c>
      <c r="C990" s="185"/>
      <c r="D990" s="185"/>
      <c r="E990" s="182"/>
    </row>
    <row r="991" ht="12">
      <c r="A991" s="23"/>
    </row>
    <row r="992" spans="1:9" ht="12">
      <c r="A992" s="23"/>
      <c r="F992" s="17" t="s">
        <v>456</v>
      </c>
      <c r="G992" s="5">
        <v>60</v>
      </c>
      <c r="H992" s="24"/>
      <c r="I992" s="25">
        <f>G992*H992</f>
        <v>0</v>
      </c>
    </row>
    <row r="993" spans="1:9" ht="12">
      <c r="A993" s="23"/>
      <c r="H993" s="24"/>
      <c r="I993" s="25"/>
    </row>
    <row r="994" spans="1:9" ht="12">
      <c r="A994" s="13" t="s">
        <v>8</v>
      </c>
      <c r="B994" s="185" t="s">
        <v>100</v>
      </c>
      <c r="C994" s="185"/>
      <c r="D994" s="185"/>
      <c r="E994" s="182" t="s">
        <v>607</v>
      </c>
      <c r="F994" s="17"/>
      <c r="G994" s="21"/>
      <c r="H994" s="19"/>
      <c r="I994" s="99"/>
    </row>
    <row r="995" spans="1:9" ht="12">
      <c r="A995" s="111"/>
      <c r="B995" s="18" t="s">
        <v>179</v>
      </c>
      <c r="C995" s="18"/>
      <c r="D995" s="18"/>
      <c r="E995" s="182"/>
      <c r="F995" s="17"/>
      <c r="G995" s="21"/>
      <c r="H995" s="19"/>
      <c r="I995" s="99"/>
    </row>
    <row r="996" spans="1:9" ht="24">
      <c r="A996" s="111"/>
      <c r="B996" s="18"/>
      <c r="C996" s="18"/>
      <c r="D996" s="18"/>
      <c r="E996" s="182"/>
      <c r="F996" s="170" t="s">
        <v>603</v>
      </c>
      <c r="G996" s="17">
        <v>1</v>
      </c>
      <c r="H996" s="19"/>
      <c r="I996" s="20">
        <f>G996*H996</f>
        <v>0</v>
      </c>
    </row>
    <row r="997" spans="1:9" ht="12">
      <c r="A997" s="23"/>
      <c r="H997" s="26"/>
      <c r="I997" s="25"/>
    </row>
    <row r="998" spans="1:9" ht="12">
      <c r="A998" s="142" t="s">
        <v>29</v>
      </c>
      <c r="B998" s="185" t="s">
        <v>119</v>
      </c>
      <c r="C998" s="185"/>
      <c r="D998" s="185"/>
      <c r="E998" s="182" t="s">
        <v>658</v>
      </c>
      <c r="F998" s="137"/>
      <c r="G998" s="137"/>
      <c r="H998" s="141"/>
      <c r="I998" s="145"/>
    </row>
    <row r="999" spans="1:9" ht="12">
      <c r="A999" s="142"/>
      <c r="B999" s="185" t="s">
        <v>101</v>
      </c>
      <c r="C999" s="185"/>
      <c r="D999" s="185"/>
      <c r="E999" s="182"/>
      <c r="F999" s="137"/>
      <c r="G999" s="137"/>
      <c r="H999" s="141"/>
      <c r="I999" s="145"/>
    </row>
    <row r="1000" spans="1:9" ht="12">
      <c r="A1000" s="142"/>
      <c r="B1000" s="143" t="s">
        <v>358</v>
      </c>
      <c r="C1000" s="141"/>
      <c r="D1000" s="141"/>
      <c r="E1000" s="182"/>
      <c r="F1000" s="137"/>
      <c r="G1000" s="137"/>
      <c r="H1000" s="141"/>
      <c r="I1000" s="145"/>
    </row>
    <row r="1001" spans="1:9" ht="24">
      <c r="A1001" s="142"/>
      <c r="B1001" s="143"/>
      <c r="C1001" s="141"/>
      <c r="D1001" s="141"/>
      <c r="E1001" s="141"/>
      <c r="F1001" s="181" t="s">
        <v>603</v>
      </c>
      <c r="G1001" s="137">
        <v>1</v>
      </c>
      <c r="H1001" s="139"/>
      <c r="I1001" s="146">
        <f>G1001*H1001</f>
        <v>0</v>
      </c>
    </row>
    <row r="1002" spans="1:9" ht="12">
      <c r="A1002" s="142"/>
      <c r="B1002" s="143"/>
      <c r="C1002" s="141"/>
      <c r="D1002" s="141"/>
      <c r="E1002" s="141"/>
      <c r="F1002" s="137"/>
      <c r="G1002" s="137"/>
      <c r="H1002" s="139"/>
      <c r="I1002" s="146"/>
    </row>
    <row r="1003" spans="1:9" ht="12">
      <c r="A1003" s="142" t="s">
        <v>31</v>
      </c>
      <c r="B1003" s="185" t="s">
        <v>359</v>
      </c>
      <c r="C1003" s="185"/>
      <c r="D1003" s="185"/>
      <c r="E1003" s="182" t="s">
        <v>659</v>
      </c>
      <c r="F1003" s="137"/>
      <c r="G1003" s="137"/>
      <c r="H1003" s="141"/>
      <c r="I1003" s="145"/>
    </row>
    <row r="1004" spans="1:9" ht="12">
      <c r="A1004" s="142"/>
      <c r="B1004" s="15" t="s">
        <v>320</v>
      </c>
      <c r="C1004" s="15"/>
      <c r="D1004" s="15"/>
      <c r="E1004" s="182"/>
      <c r="F1004" s="137"/>
      <c r="G1004" s="137"/>
      <c r="H1004" s="141"/>
      <c r="I1004" s="145"/>
    </row>
    <row r="1005" spans="1:9" ht="12">
      <c r="A1005" s="142"/>
      <c r="B1005" s="185" t="s">
        <v>321</v>
      </c>
      <c r="C1005" s="185"/>
      <c r="D1005" s="185"/>
      <c r="E1005" s="182"/>
      <c r="F1005" s="137"/>
      <c r="G1005" s="137"/>
      <c r="H1005" s="141"/>
      <c r="I1005" s="145"/>
    </row>
    <row r="1006" spans="1:9" ht="24">
      <c r="A1006" s="142"/>
      <c r="B1006" s="143" t="s">
        <v>361</v>
      </c>
      <c r="C1006" s="141"/>
      <c r="D1006" s="141"/>
      <c r="E1006" s="182"/>
      <c r="F1006" s="181" t="s">
        <v>603</v>
      </c>
      <c r="G1006" s="137">
        <v>1</v>
      </c>
      <c r="H1006" s="139"/>
      <c r="I1006" s="146">
        <f>G1006*H1006</f>
        <v>0</v>
      </c>
    </row>
    <row r="1007" spans="1:9" ht="12">
      <c r="A1007" s="142"/>
      <c r="B1007" s="143"/>
      <c r="C1007" s="141"/>
      <c r="D1007" s="141"/>
      <c r="E1007" s="141"/>
      <c r="F1007" s="137"/>
      <c r="G1007" s="137"/>
      <c r="H1007" s="139"/>
      <c r="I1007" s="146"/>
    </row>
    <row r="1008" spans="1:9" s="58" customFormat="1" ht="12.75">
      <c r="A1008" s="114"/>
      <c r="B1008" s="60"/>
      <c r="C1008" s="60"/>
      <c r="D1008" s="60"/>
      <c r="E1008" s="60"/>
      <c r="F1008" s="56"/>
      <c r="G1008" s="56"/>
      <c r="I1008" s="122"/>
    </row>
    <row r="1009" spans="1:5" ht="12">
      <c r="A1009" s="23" t="s">
        <v>34</v>
      </c>
      <c r="B1009" s="185" t="s">
        <v>102</v>
      </c>
      <c r="C1009" s="185"/>
      <c r="D1009" s="185"/>
      <c r="E1009" s="182" t="s">
        <v>610</v>
      </c>
    </row>
    <row r="1010" spans="1:5" ht="12">
      <c r="A1010" s="23"/>
      <c r="B1010" s="185" t="s">
        <v>103</v>
      </c>
      <c r="C1010" s="185"/>
      <c r="D1010" s="185"/>
      <c r="E1010" s="182"/>
    </row>
    <row r="1011" spans="1:5" ht="12">
      <c r="A1011" s="23"/>
      <c r="B1011" s="15" t="s">
        <v>104</v>
      </c>
      <c r="C1011" s="15"/>
      <c r="D1011" s="15"/>
      <c r="E1011" s="182"/>
    </row>
    <row r="1012" spans="1:5" ht="12">
      <c r="A1012" s="23"/>
      <c r="B1012" s="184" t="s">
        <v>596</v>
      </c>
      <c r="C1012" s="184"/>
      <c r="D1012" s="184"/>
      <c r="E1012" s="182"/>
    </row>
    <row r="1013" spans="1:5" ht="12">
      <c r="A1013" s="23"/>
      <c r="B1013" s="184"/>
      <c r="C1013" s="184"/>
      <c r="D1013" s="184"/>
      <c r="E1013" s="182"/>
    </row>
    <row r="1014" spans="1:9" ht="24">
      <c r="A1014" s="23"/>
      <c r="F1014" s="170" t="s">
        <v>603</v>
      </c>
      <c r="G1014" s="5">
        <v>1</v>
      </c>
      <c r="H1014" s="24"/>
      <c r="I1014" s="25">
        <f>G1014*H1014</f>
        <v>0</v>
      </c>
    </row>
    <row r="1015" spans="1:9" ht="12">
      <c r="A1015" s="23"/>
      <c r="H1015" s="24"/>
      <c r="I1015" s="25"/>
    </row>
    <row r="1016" spans="1:9" s="141" customFormat="1" ht="12">
      <c r="A1016" s="23" t="s">
        <v>35</v>
      </c>
      <c r="B1016" s="206" t="s">
        <v>128</v>
      </c>
      <c r="C1016" s="206"/>
      <c r="D1016" s="206"/>
      <c r="E1016" s="182" t="s">
        <v>606</v>
      </c>
      <c r="F1016" s="5"/>
      <c r="G1016" s="5"/>
      <c r="H1016" s="24"/>
      <c r="I1016" s="25"/>
    </row>
    <row r="1017" spans="1:9" s="141" customFormat="1" ht="12">
      <c r="A1017" s="23"/>
      <c r="B1017" s="206" t="s">
        <v>129</v>
      </c>
      <c r="C1017" s="206"/>
      <c r="D1017" s="206"/>
      <c r="E1017" s="182"/>
      <c r="F1017" s="5"/>
      <c r="G1017" s="5"/>
      <c r="H1017" s="24"/>
      <c r="I1017" s="25"/>
    </row>
    <row r="1018" spans="1:9" s="141" customFormat="1" ht="12">
      <c r="A1018" s="23"/>
      <c r="B1018" s="143"/>
      <c r="C1018" s="143"/>
      <c r="D1018" s="143"/>
      <c r="E1018" s="182"/>
      <c r="F1018" s="5"/>
      <c r="G1018" s="5"/>
      <c r="H1018" s="24"/>
      <c r="I1018" s="25"/>
    </row>
    <row r="1019" spans="1:9" s="141" customFormat="1" ht="12">
      <c r="A1019" s="23"/>
      <c r="B1019" s="3"/>
      <c r="C1019" s="4" t="s">
        <v>130</v>
      </c>
      <c r="D1019" s="4"/>
      <c r="E1019" s="4"/>
      <c r="F1019" s="5" t="s">
        <v>604</v>
      </c>
      <c r="G1019" s="5">
        <v>3000</v>
      </c>
      <c r="H1019" s="24"/>
      <c r="I1019" s="25">
        <f>G1019*H1019</f>
        <v>0</v>
      </c>
    </row>
    <row r="1020" spans="1:9" ht="12">
      <c r="A1020" s="23"/>
      <c r="H1020" s="24"/>
      <c r="I1020" s="25"/>
    </row>
    <row r="1021" spans="1:5" ht="12">
      <c r="A1021" s="23" t="s">
        <v>38</v>
      </c>
      <c r="B1021" s="185" t="s">
        <v>105</v>
      </c>
      <c r="C1021" s="185"/>
      <c r="D1021" s="185"/>
      <c r="E1021" s="182" t="s">
        <v>608</v>
      </c>
    </row>
    <row r="1022" spans="1:5" ht="12">
      <c r="A1022" s="23"/>
      <c r="B1022" s="185" t="s">
        <v>106</v>
      </c>
      <c r="C1022" s="185"/>
      <c r="D1022" s="185"/>
      <c r="E1022" s="182"/>
    </row>
    <row r="1023" spans="1:5" ht="12">
      <c r="A1023" s="23"/>
      <c r="B1023" s="183" t="s">
        <v>596</v>
      </c>
      <c r="C1023" s="183"/>
      <c r="D1023" s="183"/>
      <c r="E1023" s="182"/>
    </row>
    <row r="1024" spans="1:5" ht="12">
      <c r="A1024" s="23"/>
      <c r="B1024" s="183"/>
      <c r="C1024" s="183"/>
      <c r="D1024" s="183"/>
      <c r="E1024" s="182"/>
    </row>
    <row r="1025" spans="1:9" ht="24">
      <c r="A1025" s="23"/>
      <c r="E1025" s="182"/>
      <c r="F1025" s="170" t="s">
        <v>603</v>
      </c>
      <c r="G1025" s="5">
        <v>1</v>
      </c>
      <c r="H1025" s="24"/>
      <c r="I1025" s="25">
        <f>G1025*H1025</f>
        <v>0</v>
      </c>
    </row>
    <row r="1026" spans="1:9" ht="12">
      <c r="A1026" s="23"/>
      <c r="H1026" s="24"/>
      <c r="I1026" s="25"/>
    </row>
    <row r="1027" spans="1:5" ht="12">
      <c r="A1027" s="23" t="s">
        <v>39</v>
      </c>
      <c r="B1027" s="185" t="s">
        <v>340</v>
      </c>
      <c r="C1027" s="185"/>
      <c r="D1027" s="185"/>
      <c r="E1027" s="182" t="s">
        <v>612</v>
      </c>
    </row>
    <row r="1028" spans="1:5" ht="12">
      <c r="A1028" s="23"/>
      <c r="B1028" s="185" t="s">
        <v>107</v>
      </c>
      <c r="C1028" s="185"/>
      <c r="D1028" s="185"/>
      <c r="E1028" s="182"/>
    </row>
    <row r="1029" spans="1:5" ht="12">
      <c r="A1029" s="23"/>
      <c r="B1029" s="15" t="s">
        <v>108</v>
      </c>
      <c r="C1029" s="15"/>
      <c r="D1029" s="15"/>
      <c r="E1029" s="182"/>
    </row>
    <row r="1030" spans="1:5" ht="12">
      <c r="A1030" s="23"/>
      <c r="B1030" s="15" t="s">
        <v>109</v>
      </c>
      <c r="C1030" s="15"/>
      <c r="D1030" s="15"/>
      <c r="E1030" s="182"/>
    </row>
    <row r="1031" spans="1:5" ht="12">
      <c r="A1031" s="23"/>
      <c r="B1031" s="15" t="s">
        <v>110</v>
      </c>
      <c r="C1031" s="15"/>
      <c r="D1031" s="15"/>
      <c r="E1031" s="182"/>
    </row>
    <row r="1032" spans="1:9" ht="24">
      <c r="A1032" s="23"/>
      <c r="F1032" s="170" t="s">
        <v>603</v>
      </c>
      <c r="G1032" s="5">
        <v>1</v>
      </c>
      <c r="H1032" s="24"/>
      <c r="I1032" s="25">
        <f>G1032*H1032</f>
        <v>0</v>
      </c>
    </row>
    <row r="1033" ht="12">
      <c r="A1033" s="23"/>
    </row>
    <row r="1034" spans="1:5" ht="12">
      <c r="A1034" s="23" t="s">
        <v>41</v>
      </c>
      <c r="B1034" s="185" t="s">
        <v>111</v>
      </c>
      <c r="C1034" s="185"/>
      <c r="D1034" s="185"/>
      <c r="E1034" s="182" t="s">
        <v>611</v>
      </c>
    </row>
    <row r="1035" spans="1:5" ht="12">
      <c r="A1035" s="23"/>
      <c r="B1035" s="185" t="s">
        <v>112</v>
      </c>
      <c r="C1035" s="185"/>
      <c r="D1035" s="185"/>
      <c r="E1035" s="182"/>
    </row>
    <row r="1036" spans="1:5" ht="12">
      <c r="A1036" s="23"/>
      <c r="B1036" s="15" t="s">
        <v>113</v>
      </c>
      <c r="C1036" s="15"/>
      <c r="D1036" s="15"/>
      <c r="E1036" s="182"/>
    </row>
    <row r="1037" spans="1:5" ht="12">
      <c r="A1037" s="23"/>
      <c r="B1037" s="15" t="s">
        <v>114</v>
      </c>
      <c r="C1037" s="15"/>
      <c r="D1037" s="15"/>
      <c r="E1037" s="182"/>
    </row>
    <row r="1038" spans="1:5" ht="12">
      <c r="A1038" s="23"/>
      <c r="B1038" s="15" t="s">
        <v>115</v>
      </c>
      <c r="C1038" s="15"/>
      <c r="D1038" s="15"/>
      <c r="E1038" s="182"/>
    </row>
    <row r="1039" spans="1:5" ht="12">
      <c r="A1039" s="23"/>
      <c r="B1039" s="15" t="s">
        <v>116</v>
      </c>
      <c r="C1039" s="15"/>
      <c r="D1039" s="15"/>
      <c r="E1039" s="182"/>
    </row>
    <row r="1040" spans="1:9" ht="24">
      <c r="A1040" s="23"/>
      <c r="F1040" s="170" t="s">
        <v>603</v>
      </c>
      <c r="G1040" s="5">
        <v>1</v>
      </c>
      <c r="H1040" s="24"/>
      <c r="I1040" s="25">
        <f>G1040*H1040</f>
        <v>0</v>
      </c>
    </row>
    <row r="1041" spans="1:9" ht="12">
      <c r="A1041" s="23"/>
      <c r="H1041" s="24"/>
      <c r="I1041" s="25"/>
    </row>
    <row r="1042" spans="1:5" ht="12">
      <c r="A1042" s="23" t="s">
        <v>42</v>
      </c>
      <c r="B1042" s="185" t="s">
        <v>117</v>
      </c>
      <c r="C1042" s="185"/>
      <c r="D1042" s="185"/>
      <c r="E1042" s="182" t="s">
        <v>605</v>
      </c>
    </row>
    <row r="1043" spans="1:5" ht="12">
      <c r="A1043" s="23"/>
      <c r="B1043" s="185" t="s">
        <v>120</v>
      </c>
      <c r="C1043" s="185"/>
      <c r="D1043" s="185"/>
      <c r="E1043" s="182"/>
    </row>
    <row r="1044" spans="1:9" ht="24">
      <c r="A1044" s="23"/>
      <c r="F1044" s="170" t="s">
        <v>603</v>
      </c>
      <c r="G1044" s="5">
        <v>1</v>
      </c>
      <c r="H1044" s="24"/>
      <c r="I1044" s="25">
        <f>G1044*H1044</f>
        <v>0</v>
      </c>
    </row>
    <row r="1045" spans="1:9" ht="12">
      <c r="A1045" s="23"/>
      <c r="G1045" s="27"/>
      <c r="H1045" s="28"/>
      <c r="I1045" s="29"/>
    </row>
    <row r="1046" spans="1:9" ht="12">
      <c r="A1046" s="23"/>
      <c r="B1046" s="31" t="s">
        <v>318</v>
      </c>
      <c r="C1046" s="32"/>
      <c r="D1046" s="32"/>
      <c r="E1046" s="151" t="s">
        <v>417</v>
      </c>
      <c r="F1046" s="33"/>
      <c r="G1046" s="33"/>
      <c r="H1046" s="32"/>
      <c r="I1046" s="35">
        <f>SUM(I937:I1045)</f>
        <v>0</v>
      </c>
    </row>
    <row r="1047" ht="12">
      <c r="A1047" s="23"/>
    </row>
    <row r="1048" ht="12">
      <c r="A1048" s="23"/>
    </row>
    <row r="1049" spans="1:9" ht="12">
      <c r="A1049" s="41"/>
      <c r="B1049" s="39"/>
      <c r="C1049" s="28"/>
      <c r="D1049" s="28"/>
      <c r="E1049" s="28"/>
      <c r="F1049" s="27"/>
      <c r="G1049" s="27"/>
      <c r="H1049" s="28"/>
      <c r="I1049" s="29"/>
    </row>
    <row r="1050" spans="2:9" ht="12">
      <c r="B1050" s="42" t="s">
        <v>23</v>
      </c>
      <c r="C1050" s="43"/>
      <c r="D1050" s="43"/>
      <c r="E1050" s="150" t="s">
        <v>414</v>
      </c>
      <c r="F1050" s="44"/>
      <c r="G1050" s="44"/>
      <c r="H1050" s="43"/>
      <c r="I1050" s="45"/>
    </row>
    <row r="1051" spans="2:9" ht="12">
      <c r="B1051" s="201" t="s">
        <v>310</v>
      </c>
      <c r="C1051" s="201"/>
      <c r="D1051" s="201"/>
      <c r="E1051" s="201" t="s">
        <v>440</v>
      </c>
      <c r="F1051" s="201"/>
      <c r="G1051" s="201"/>
      <c r="H1051" s="43"/>
      <c r="I1051" s="46"/>
    </row>
    <row r="1052" spans="2:9" ht="12">
      <c r="B1052" s="199" t="s">
        <v>311</v>
      </c>
      <c r="C1052" s="199"/>
      <c r="D1052" s="199"/>
      <c r="E1052" s="199" t="s">
        <v>441</v>
      </c>
      <c r="F1052" s="199"/>
      <c r="G1052" s="199"/>
      <c r="H1052" s="28"/>
      <c r="I1052" s="29">
        <f>(I47)</f>
        <v>0</v>
      </c>
    </row>
    <row r="1053" spans="2:9" ht="12">
      <c r="B1053" s="199" t="s">
        <v>199</v>
      </c>
      <c r="C1053" s="199"/>
      <c r="D1053" s="199"/>
      <c r="E1053" s="199" t="s">
        <v>430</v>
      </c>
      <c r="F1053" s="199"/>
      <c r="G1053" s="199"/>
      <c r="H1053" s="28"/>
      <c r="I1053" s="29">
        <f>(I67)</f>
        <v>0</v>
      </c>
    </row>
    <row r="1054" spans="2:9" ht="12">
      <c r="B1054" s="39"/>
      <c r="C1054" s="39"/>
      <c r="D1054" s="39"/>
      <c r="E1054" s="39"/>
      <c r="F1054" s="39"/>
      <c r="G1054" s="39"/>
      <c r="H1054" s="28"/>
      <c r="I1054" s="29"/>
    </row>
    <row r="1055" spans="2:9" ht="12">
      <c r="B1055" s="199" t="s">
        <v>386</v>
      </c>
      <c r="C1055" s="199"/>
      <c r="D1055" s="199"/>
      <c r="E1055" s="199" t="s">
        <v>431</v>
      </c>
      <c r="F1055" s="199"/>
      <c r="G1055" s="199"/>
      <c r="H1055" s="28"/>
      <c r="I1055" s="29"/>
    </row>
    <row r="1056" spans="2:9" ht="12">
      <c r="B1056" s="199" t="s">
        <v>387</v>
      </c>
      <c r="C1056" s="199"/>
      <c r="D1056" s="199"/>
      <c r="E1056" s="199" t="s">
        <v>432</v>
      </c>
      <c r="F1056" s="199"/>
      <c r="G1056" s="199"/>
      <c r="H1056" s="28"/>
      <c r="I1056" s="29">
        <f>(I241)</f>
        <v>0</v>
      </c>
    </row>
    <row r="1057" spans="2:9" ht="12">
      <c r="B1057" s="199" t="s">
        <v>200</v>
      </c>
      <c r="C1057" s="199"/>
      <c r="D1057" s="199"/>
      <c r="E1057" s="199" t="s">
        <v>433</v>
      </c>
      <c r="F1057" s="199"/>
      <c r="G1057" s="199"/>
      <c r="H1057" s="28"/>
      <c r="I1057" s="29">
        <f>(I298)</f>
        <v>0</v>
      </c>
    </row>
    <row r="1058" spans="2:9" ht="12">
      <c r="B1058" s="39"/>
      <c r="C1058" s="39"/>
      <c r="D1058" s="39"/>
      <c r="E1058" s="39"/>
      <c r="F1058" s="39"/>
      <c r="G1058" s="39"/>
      <c r="H1058" s="28"/>
      <c r="I1058" s="29"/>
    </row>
    <row r="1059" spans="2:9" ht="12">
      <c r="B1059" s="199" t="s">
        <v>388</v>
      </c>
      <c r="C1059" s="199"/>
      <c r="D1059" s="199"/>
      <c r="E1059" s="199" t="s">
        <v>434</v>
      </c>
      <c r="F1059" s="199"/>
      <c r="G1059" s="199"/>
      <c r="H1059" s="28"/>
      <c r="I1059" s="29">
        <f>(I394)</f>
        <v>0</v>
      </c>
    </row>
    <row r="1060" spans="2:9" ht="12">
      <c r="B1060" s="39"/>
      <c r="C1060" s="39"/>
      <c r="D1060" s="39"/>
      <c r="E1060" s="39"/>
      <c r="F1060" s="39"/>
      <c r="G1060" s="39"/>
      <c r="H1060" s="28"/>
      <c r="I1060" s="29"/>
    </row>
    <row r="1061" spans="2:9" ht="12">
      <c r="B1061" s="199" t="s">
        <v>389</v>
      </c>
      <c r="C1061" s="199"/>
      <c r="D1061" s="199"/>
      <c r="E1061" s="199" t="s">
        <v>435</v>
      </c>
      <c r="F1061" s="199"/>
      <c r="G1061" s="199"/>
      <c r="H1061" s="28"/>
      <c r="I1061" s="29"/>
    </row>
    <row r="1062" spans="2:9" ht="12">
      <c r="B1062" s="199" t="s">
        <v>390</v>
      </c>
      <c r="C1062" s="199"/>
      <c r="D1062" s="199"/>
      <c r="E1062" s="199" t="s">
        <v>436</v>
      </c>
      <c r="F1062" s="199"/>
      <c r="G1062" s="199"/>
      <c r="H1062" s="28"/>
      <c r="I1062" s="29">
        <f>(I576)</f>
        <v>0</v>
      </c>
    </row>
    <row r="1063" spans="2:9" ht="12">
      <c r="B1063" s="199" t="s">
        <v>391</v>
      </c>
      <c r="C1063" s="199"/>
      <c r="D1063" s="199"/>
      <c r="E1063" s="199" t="s">
        <v>437</v>
      </c>
      <c r="F1063" s="199"/>
      <c r="G1063" s="199"/>
      <c r="H1063" s="28"/>
      <c r="I1063" s="29">
        <f>(I750)</f>
        <v>0</v>
      </c>
    </row>
    <row r="1064" spans="2:9" ht="12">
      <c r="B1064" s="199" t="s">
        <v>392</v>
      </c>
      <c r="C1064" s="199"/>
      <c r="D1064" s="199"/>
      <c r="E1064" s="199" t="s">
        <v>438</v>
      </c>
      <c r="F1064" s="199"/>
      <c r="G1064" s="199"/>
      <c r="H1064" s="28"/>
      <c r="I1064" s="29">
        <f>(I843)</f>
        <v>0</v>
      </c>
    </row>
    <row r="1065" spans="2:9" ht="12">
      <c r="B1065" s="199" t="s">
        <v>393</v>
      </c>
      <c r="C1065" s="199"/>
      <c r="D1065" s="199"/>
      <c r="E1065" s="199" t="s">
        <v>439</v>
      </c>
      <c r="F1065" s="199"/>
      <c r="G1065" s="199"/>
      <c r="H1065" s="28"/>
      <c r="I1065" s="29">
        <f>(I931)</f>
        <v>0</v>
      </c>
    </row>
    <row r="1066" spans="2:9" ht="12">
      <c r="B1066" s="39"/>
      <c r="C1066" s="39"/>
      <c r="D1066" s="39"/>
      <c r="E1066" s="39"/>
      <c r="F1066" s="39"/>
      <c r="G1066" s="39"/>
      <c r="H1066" s="28"/>
      <c r="I1066" s="29"/>
    </row>
    <row r="1067" spans="2:9" ht="12">
      <c r="B1067" s="199" t="s">
        <v>394</v>
      </c>
      <c r="C1067" s="199"/>
      <c r="D1067" s="199"/>
      <c r="E1067" s="200" t="s">
        <v>416</v>
      </c>
      <c r="F1067" s="200"/>
      <c r="G1067" s="200"/>
      <c r="H1067" s="28"/>
      <c r="I1067" s="29">
        <f>(I1046)</f>
        <v>0</v>
      </c>
    </row>
    <row r="1068" spans="2:9" ht="12">
      <c r="B1068" s="31" t="s">
        <v>342</v>
      </c>
      <c r="C1068" s="32"/>
      <c r="D1068" s="32"/>
      <c r="E1068" s="151" t="s">
        <v>415</v>
      </c>
      <c r="F1068" s="33"/>
      <c r="G1068" s="47"/>
      <c r="H1068" s="48"/>
      <c r="I1068" s="49">
        <f>SUM(I1051:I1067)</f>
        <v>0</v>
      </c>
    </row>
    <row r="1069" spans="4:6" ht="12">
      <c r="D1069" s="5"/>
      <c r="E1069" s="5"/>
      <c r="F1069" s="4"/>
    </row>
    <row r="1070" spans="4:6" ht="12">
      <c r="D1070" s="5"/>
      <c r="E1070" s="5"/>
      <c r="F1070" s="4"/>
    </row>
    <row r="1071" spans="4:6" ht="12">
      <c r="D1071" s="5"/>
      <c r="E1071" s="5"/>
      <c r="F1071" s="4"/>
    </row>
    <row r="1072" spans="4:6" ht="12">
      <c r="D1072" s="5"/>
      <c r="E1072" s="5"/>
      <c r="F1072" s="4"/>
    </row>
    <row r="1073" spans="4:6" ht="12">
      <c r="D1073" s="5"/>
      <c r="E1073" s="5"/>
      <c r="F1073" s="4"/>
    </row>
    <row r="1074" spans="4:6" ht="12">
      <c r="D1074" s="5"/>
      <c r="E1074" s="5"/>
      <c r="F1074" s="4"/>
    </row>
    <row r="1075" spans="4:6" ht="12">
      <c r="D1075" s="5"/>
      <c r="E1075" s="5"/>
      <c r="F1075" s="4"/>
    </row>
    <row r="1076" spans="4:6" ht="12">
      <c r="D1076" s="5"/>
      <c r="E1076" s="5"/>
      <c r="F1076" s="4"/>
    </row>
    <row r="1077" spans="4:6" ht="12">
      <c r="D1077" s="5"/>
      <c r="E1077" s="5"/>
      <c r="F1077" s="4"/>
    </row>
    <row r="1078" spans="4:6" ht="12">
      <c r="D1078" s="5"/>
      <c r="E1078" s="5"/>
      <c r="F1078" s="4"/>
    </row>
    <row r="1079" spans="4:6" ht="12">
      <c r="D1079" s="5"/>
      <c r="E1079" s="5"/>
      <c r="F1079" s="4"/>
    </row>
    <row r="1080" spans="4:6" ht="12">
      <c r="D1080" s="5"/>
      <c r="E1080" s="5"/>
      <c r="F1080" s="4"/>
    </row>
    <row r="1081" spans="4:6" ht="12">
      <c r="D1081" s="5"/>
      <c r="E1081" s="5"/>
      <c r="F1081" s="4"/>
    </row>
    <row r="1083" spans="2:8" ht="14.25">
      <c r="B1083" s="124"/>
      <c r="E1083" s="124"/>
      <c r="H1083" s="123"/>
    </row>
    <row r="1085" ht="12">
      <c r="H1085" s="7"/>
    </row>
  </sheetData>
  <sheetProtection/>
  <mergeCells count="472">
    <mergeCell ref="B788:D788"/>
    <mergeCell ref="B789:D789"/>
    <mergeCell ref="B792:D792"/>
    <mergeCell ref="B835:D835"/>
    <mergeCell ref="B838:D838"/>
    <mergeCell ref="B829:D829"/>
    <mergeCell ref="B830:D830"/>
    <mergeCell ref="B834:D834"/>
    <mergeCell ref="B803:D803"/>
    <mergeCell ref="B804:D804"/>
    <mergeCell ref="B813:D813"/>
    <mergeCell ref="B814:D814"/>
    <mergeCell ref="B764:D764"/>
    <mergeCell ref="B765:D765"/>
    <mergeCell ref="B773:D773"/>
    <mergeCell ref="B783:D783"/>
    <mergeCell ref="B796:D796"/>
    <mergeCell ref="B797:D797"/>
    <mergeCell ref="B802:D802"/>
    <mergeCell ref="B922:D922"/>
    <mergeCell ref="B925:D925"/>
    <mergeCell ref="B885:D885"/>
    <mergeCell ref="B901:D901"/>
    <mergeCell ref="B916:D916"/>
    <mergeCell ref="B917:D917"/>
    <mergeCell ref="B895:D895"/>
    <mergeCell ref="B896:D896"/>
    <mergeCell ref="B900:D900"/>
    <mergeCell ref="B890:D890"/>
    <mergeCell ref="B881:D881"/>
    <mergeCell ref="B889:D889"/>
    <mergeCell ref="B897:D897"/>
    <mergeCell ref="B921:D921"/>
    <mergeCell ref="B867:D867"/>
    <mergeCell ref="B868:D868"/>
    <mergeCell ref="B872:D872"/>
    <mergeCell ref="B877:D877"/>
    <mergeCell ref="B737:D737"/>
    <mergeCell ref="B862:D862"/>
    <mergeCell ref="B863:D863"/>
    <mergeCell ref="B848:D848"/>
    <mergeCell ref="B857:D857"/>
    <mergeCell ref="B856:D856"/>
    <mergeCell ref="B774:D774"/>
    <mergeCell ref="B778:D778"/>
    <mergeCell ref="B779:D779"/>
    <mergeCell ref="B756:D756"/>
    <mergeCell ref="B681:D681"/>
    <mergeCell ref="B718:D718"/>
    <mergeCell ref="B719:D719"/>
    <mergeCell ref="B723:D723"/>
    <mergeCell ref="B724:D724"/>
    <mergeCell ref="B697:D697"/>
    <mergeCell ref="B700:D700"/>
    <mergeCell ref="B701:D701"/>
    <mergeCell ref="B663:D664"/>
    <mergeCell ref="B685:D685"/>
    <mergeCell ref="B686:D686"/>
    <mergeCell ref="B695:D695"/>
    <mergeCell ref="B696:D696"/>
    <mergeCell ref="B667:D667"/>
    <mergeCell ref="B671:D671"/>
    <mergeCell ref="B672:D672"/>
    <mergeCell ref="B675:D675"/>
    <mergeCell ref="B679:D679"/>
    <mergeCell ref="B203:D203"/>
    <mergeCell ref="B223:D223"/>
    <mergeCell ref="E401:E403"/>
    <mergeCell ref="B655:D655"/>
    <mergeCell ref="B656:D656"/>
    <mergeCell ref="B662:D662"/>
    <mergeCell ref="B645:D645"/>
    <mergeCell ref="B646:D646"/>
    <mergeCell ref="B650:D650"/>
    <mergeCell ref="B651:D651"/>
    <mergeCell ref="B1009:D1009"/>
    <mergeCell ref="B1017:D1017"/>
    <mergeCell ref="B200:D200"/>
    <mergeCell ref="B635:D635"/>
    <mergeCell ref="B636:D636"/>
    <mergeCell ref="B595:D595"/>
    <mergeCell ref="B623:D623"/>
    <mergeCell ref="B624:D624"/>
    <mergeCell ref="B235:D235"/>
    <mergeCell ref="B401:D403"/>
    <mergeCell ref="B640:D640"/>
    <mergeCell ref="B641:D641"/>
    <mergeCell ref="B518:D518"/>
    <mergeCell ref="B549:D549"/>
    <mergeCell ref="B559:D559"/>
    <mergeCell ref="B198:D198"/>
    <mergeCell ref="B456:D456"/>
    <mergeCell ref="B476:D476"/>
    <mergeCell ref="B500:D500"/>
    <mergeCell ref="B493:D493"/>
    <mergeCell ref="B509:D509"/>
    <mergeCell ref="B221:D221"/>
    <mergeCell ref="B1042:D1042"/>
    <mergeCell ref="B1051:D1051"/>
    <mergeCell ref="B1053:D1053"/>
    <mergeCell ref="B1052:D1052"/>
    <mergeCell ref="B1043:D1043"/>
    <mergeCell ref="B1035:D1035"/>
    <mergeCell ref="B989:D989"/>
    <mergeCell ref="B1034:D1034"/>
    <mergeCell ref="B1063:D1063"/>
    <mergeCell ref="B1067:D1067"/>
    <mergeCell ref="B1064:D1064"/>
    <mergeCell ref="B1055:D1055"/>
    <mergeCell ref="B1056:D1056"/>
    <mergeCell ref="B1057:D1057"/>
    <mergeCell ref="B1065:D1065"/>
    <mergeCell ref="B1061:D1061"/>
    <mergeCell ref="B1062:D1062"/>
    <mergeCell ref="B1059:D1059"/>
    <mergeCell ref="B2:D2"/>
    <mergeCell ref="B11:D11"/>
    <mergeCell ref="B12:D12"/>
    <mergeCell ref="B28:D28"/>
    <mergeCell ref="B13:D13"/>
    <mergeCell ref="B23:D23"/>
    <mergeCell ref="B24:D24"/>
    <mergeCell ref="B29:D29"/>
    <mergeCell ref="B35:D35"/>
    <mergeCell ref="B34:D34"/>
    <mergeCell ref="B40:D40"/>
    <mergeCell ref="B44:D44"/>
    <mergeCell ref="B64:D64"/>
    <mergeCell ref="B52:D52"/>
    <mergeCell ref="B53:D53"/>
    <mergeCell ref="B62:D62"/>
    <mergeCell ref="B74:D74"/>
    <mergeCell ref="B75:D75"/>
    <mergeCell ref="B91:D91"/>
    <mergeCell ref="B92:D92"/>
    <mergeCell ref="B39:D39"/>
    <mergeCell ref="B63:D63"/>
    <mergeCell ref="B107:D107"/>
    <mergeCell ref="B108:D108"/>
    <mergeCell ref="B141:D141"/>
    <mergeCell ref="B104:D104"/>
    <mergeCell ref="B113:D113"/>
    <mergeCell ref="B105:D105"/>
    <mergeCell ref="B114:D114"/>
    <mergeCell ref="B118:D118"/>
    <mergeCell ref="B119:D119"/>
    <mergeCell ref="B126:D126"/>
    <mergeCell ref="B127:D127"/>
    <mergeCell ref="B193:D193"/>
    <mergeCell ref="B132:D132"/>
    <mergeCell ref="B133:D133"/>
    <mergeCell ref="B140:D140"/>
    <mergeCell ref="B182:D182"/>
    <mergeCell ref="B147:D149"/>
    <mergeCell ref="B142:D143"/>
    <mergeCell ref="B543:D543"/>
    <mergeCell ref="B1016:D1016"/>
    <mergeCell ref="B1010:D1010"/>
    <mergeCell ref="B558:D558"/>
    <mergeCell ref="B199:D199"/>
    <mergeCell ref="B220:D220"/>
    <mergeCell ref="B245:D245"/>
    <mergeCell ref="B246:D246"/>
    <mergeCell ref="B947:D947"/>
    <mergeCell ref="B937:D937"/>
    <mergeCell ref="B260:D260"/>
    <mergeCell ref="B261:D261"/>
    <mergeCell ref="B262:D262"/>
    <mergeCell ref="B285:D285"/>
    <mergeCell ref="B266:D266"/>
    <mergeCell ref="B442:D442"/>
    <mergeCell ref="B414:D414"/>
    <mergeCell ref="B343:D343"/>
    <mergeCell ref="B322:D322"/>
    <mergeCell ref="B323:D323"/>
    <mergeCell ref="B562:D562"/>
    <mergeCell ref="B994:D994"/>
    <mergeCell ref="B999:D999"/>
    <mergeCell ref="B998:D998"/>
    <mergeCell ref="B1005:D1005"/>
    <mergeCell ref="B990:D990"/>
    <mergeCell ref="B873:D874"/>
    <mergeCell ref="B742:D744"/>
    <mergeCell ref="B973:D973"/>
    <mergeCell ref="B938:D938"/>
    <mergeCell ref="B1003:D1003"/>
    <mergeCell ref="B807:D807"/>
    <mergeCell ref="B808:D808"/>
    <mergeCell ref="B987:D987"/>
    <mergeCell ref="B988:D988"/>
    <mergeCell ref="B974:D974"/>
    <mergeCell ref="B948:D948"/>
    <mergeCell ref="B949:D949"/>
    <mergeCell ref="B979:D979"/>
    <mergeCell ref="B878:D878"/>
    <mergeCell ref="B483:D483"/>
    <mergeCell ref="B496:D496"/>
    <mergeCell ref="B492:D492"/>
    <mergeCell ref="B457:D457"/>
    <mergeCell ref="B477:D477"/>
    <mergeCell ref="B467:D467"/>
    <mergeCell ref="B484:D485"/>
    <mergeCell ref="B321:D321"/>
    <mergeCell ref="B471:D471"/>
    <mergeCell ref="B472:D472"/>
    <mergeCell ref="B461:D461"/>
    <mergeCell ref="B338:D338"/>
    <mergeCell ref="B382:D382"/>
    <mergeCell ref="B383:D383"/>
    <mergeCell ref="B466:D466"/>
    <mergeCell ref="B462:D462"/>
    <mergeCell ref="B443:D443"/>
    <mergeCell ref="B388:D388"/>
    <mergeCell ref="B488:D488"/>
    <mergeCell ref="B353:D353"/>
    <mergeCell ref="B390:D390"/>
    <mergeCell ref="B377:D377"/>
    <mergeCell ref="B370:D370"/>
    <mergeCell ref="B376:D376"/>
    <mergeCell ref="B355:D355"/>
    <mergeCell ref="B381:D381"/>
    <mergeCell ref="B389:D389"/>
    <mergeCell ref="B364:D364"/>
    <mergeCell ref="B365:D365"/>
    <mergeCell ref="B371:D371"/>
    <mergeCell ref="B372:D372"/>
    <mergeCell ref="B333:D333"/>
    <mergeCell ref="B337:D337"/>
    <mergeCell ref="B360:D360"/>
    <mergeCell ref="B363:D363"/>
    <mergeCell ref="B324:D324"/>
    <mergeCell ref="B328:D328"/>
    <mergeCell ref="B329:D329"/>
    <mergeCell ref="B354:D354"/>
    <mergeCell ref="B344:D344"/>
    <mergeCell ref="B349:D349"/>
    <mergeCell ref="B314:D314"/>
    <mergeCell ref="B315:D315"/>
    <mergeCell ref="B311:D311"/>
    <mergeCell ref="B289:D289"/>
    <mergeCell ref="B290:D290"/>
    <mergeCell ref="B294:D294"/>
    <mergeCell ref="B304:D304"/>
    <mergeCell ref="B305:D305"/>
    <mergeCell ref="B306:D306"/>
    <mergeCell ref="B312:D312"/>
    <mergeCell ref="B202:D202"/>
    <mergeCell ref="B183:D183"/>
    <mergeCell ref="B295:D295"/>
    <mergeCell ref="B194:D194"/>
    <mergeCell ref="B188:D188"/>
    <mergeCell ref="B320:D320"/>
    <mergeCell ref="B303:D303"/>
    <mergeCell ref="B215:D215"/>
    <mergeCell ref="B204:D204"/>
    <mergeCell ref="B205:D205"/>
    <mergeCell ref="B207:D207"/>
    <mergeCell ref="B208:D208"/>
    <mergeCell ref="B224:H224"/>
    <mergeCell ref="B307:D307"/>
    <mergeCell ref="B319:D319"/>
    <mergeCell ref="B216:D216"/>
    <mergeCell ref="B217:D217"/>
    <mergeCell ref="B222:D222"/>
    <mergeCell ref="B229:D229"/>
    <mergeCell ref="B209:D209"/>
    <mergeCell ref="B213:D213"/>
    <mergeCell ref="B214:D214"/>
    <mergeCell ref="E1051:G1051"/>
    <mergeCell ref="E388:E390"/>
    <mergeCell ref="E381:E384"/>
    <mergeCell ref="E359:E361"/>
    <mergeCell ref="E363:E366"/>
    <mergeCell ref="B359:D359"/>
    <mergeCell ref="B384:D384"/>
    <mergeCell ref="B313:D313"/>
    <mergeCell ref="E1062:G1062"/>
    <mergeCell ref="E1063:G1063"/>
    <mergeCell ref="E1064:G1064"/>
    <mergeCell ref="E1065:G1065"/>
    <mergeCell ref="E1067:G1067"/>
    <mergeCell ref="E1052:G1052"/>
    <mergeCell ref="E1053:G1053"/>
    <mergeCell ref="E1055:G1055"/>
    <mergeCell ref="E1056:G1056"/>
    <mergeCell ref="E1057:G1057"/>
    <mergeCell ref="E210:G210"/>
    <mergeCell ref="E211:G211"/>
    <mergeCell ref="E207:G207"/>
    <mergeCell ref="E147:E149"/>
    <mergeCell ref="E126:E129"/>
    <mergeCell ref="E1061:G1061"/>
    <mergeCell ref="E1059:G1059"/>
    <mergeCell ref="E11:E14"/>
    <mergeCell ref="E23:E25"/>
    <mergeCell ref="E28:E31"/>
    <mergeCell ref="E34:E36"/>
    <mergeCell ref="E52:E54"/>
    <mergeCell ref="E62:E65"/>
    <mergeCell ref="E39:E40"/>
    <mergeCell ref="E140:E143"/>
    <mergeCell ref="E170:E173"/>
    <mergeCell ref="E132:E136"/>
    <mergeCell ref="E91:E98"/>
    <mergeCell ref="E74:E82"/>
    <mergeCell ref="E104:E108"/>
    <mergeCell ref="E113:E115"/>
    <mergeCell ref="E118:E121"/>
    <mergeCell ref="E289:E290"/>
    <mergeCell ref="E205:G205"/>
    <mergeCell ref="E203:G203"/>
    <mergeCell ref="E204:G204"/>
    <mergeCell ref="E202:G202"/>
    <mergeCell ref="E182:E183"/>
    <mergeCell ref="E193:E195"/>
    <mergeCell ref="E188:E189"/>
    <mergeCell ref="E265:E266"/>
    <mergeCell ref="E209:G209"/>
    <mergeCell ref="B206:D206"/>
    <mergeCell ref="E206:G206"/>
    <mergeCell ref="E337:E339"/>
    <mergeCell ref="E177:E178"/>
    <mergeCell ref="E319:E325"/>
    <mergeCell ref="B218:D218"/>
    <mergeCell ref="B219:D219"/>
    <mergeCell ref="E223:G223"/>
    <mergeCell ref="E235:G235"/>
    <mergeCell ref="E272:E274"/>
    <mergeCell ref="E595:E597"/>
    <mergeCell ref="E343:E345"/>
    <mergeCell ref="E208:G208"/>
    <mergeCell ref="B210:D210"/>
    <mergeCell ref="B211:D211"/>
    <mergeCell ref="B212:D212"/>
    <mergeCell ref="E349:E350"/>
    <mergeCell ref="B236:H236"/>
    <mergeCell ref="B233:D233"/>
    <mergeCell ref="B234:D234"/>
    <mergeCell ref="E328:E329"/>
    <mergeCell ref="E333:E334"/>
    <mergeCell ref="E414:E416"/>
    <mergeCell ref="E353:E356"/>
    <mergeCell ref="E245:E247"/>
    <mergeCell ref="E260:E263"/>
    <mergeCell ref="E277:E279"/>
    <mergeCell ref="E294:E296"/>
    <mergeCell ref="E370:E373"/>
    <mergeCell ref="E376:E378"/>
    <mergeCell ref="E483:E485"/>
    <mergeCell ref="E500:E502"/>
    <mergeCell ref="E518:E521"/>
    <mergeCell ref="B582:D584"/>
    <mergeCell ref="E212:G212"/>
    <mergeCell ref="E213:G213"/>
    <mergeCell ref="E214:G214"/>
    <mergeCell ref="E215:G215"/>
    <mergeCell ref="E303:E306"/>
    <mergeCell ref="E311:E314"/>
    <mergeCell ref="E423:E426"/>
    <mergeCell ref="E437:E438"/>
    <mergeCell ref="E442:E443"/>
    <mergeCell ref="E456:E457"/>
    <mergeCell ref="E471:E473"/>
    <mergeCell ref="E430:E432"/>
    <mergeCell ref="E466:E468"/>
    <mergeCell ref="E461:E462"/>
    <mergeCell ref="E476:E477"/>
    <mergeCell ref="B519:D519"/>
    <mergeCell ref="E562:E564"/>
    <mergeCell ref="B567:D569"/>
    <mergeCell ref="E567:E569"/>
    <mergeCell ref="E508:E509"/>
    <mergeCell ref="E496:E497"/>
    <mergeCell ref="B526:D526"/>
    <mergeCell ref="E492:E494"/>
    <mergeCell ref="B528:D528"/>
    <mergeCell ref="B548:D548"/>
    <mergeCell ref="B520:D520"/>
    <mergeCell ref="B508:D508"/>
    <mergeCell ref="B544:D544"/>
    <mergeCell ref="E623:E624"/>
    <mergeCell ref="E635:E636"/>
    <mergeCell ref="E604:E607"/>
    <mergeCell ref="E618:E619"/>
    <mergeCell ref="E611:E613"/>
    <mergeCell ref="E582:E584"/>
    <mergeCell ref="B523:D523"/>
    <mergeCell ref="B524:D524"/>
    <mergeCell ref="E679:E681"/>
    <mergeCell ref="E685:E687"/>
    <mergeCell ref="E695:E698"/>
    <mergeCell ref="E675:E676"/>
    <mergeCell ref="E671:E673"/>
    <mergeCell ref="E543:E545"/>
    <mergeCell ref="E640:E642"/>
    <mergeCell ref="E650:E652"/>
    <mergeCell ref="E756:E758"/>
    <mergeCell ref="E700:E702"/>
    <mergeCell ref="E533:E534"/>
    <mergeCell ref="E530:E531"/>
    <mergeCell ref="E558:E560"/>
    <mergeCell ref="E548:E554"/>
    <mergeCell ref="E645:E647"/>
    <mergeCell ref="E655:E657"/>
    <mergeCell ref="E662:E664"/>
    <mergeCell ref="E667:E668"/>
    <mergeCell ref="E921:E923"/>
    <mergeCell ref="E916:E918"/>
    <mergeCell ref="E848:E850"/>
    <mergeCell ref="B502:D502"/>
    <mergeCell ref="E523:E524"/>
    <mergeCell ref="E889:E890"/>
    <mergeCell ref="E813:E815"/>
    <mergeCell ref="E900:E901"/>
    <mergeCell ref="E862:E863"/>
    <mergeCell ref="E718:E720"/>
    <mergeCell ref="E708:E709"/>
    <mergeCell ref="E705:E706"/>
    <mergeCell ref="E820:E821"/>
    <mergeCell ref="E907:E908"/>
    <mergeCell ref="E973:E975"/>
    <mergeCell ref="E764:E765"/>
    <mergeCell ref="E856:E857"/>
    <mergeCell ref="E788:E790"/>
    <mergeCell ref="E877:E879"/>
    <mergeCell ref="E773:E774"/>
    <mergeCell ref="E947:E949"/>
    <mergeCell ref="E802:E805"/>
    <mergeCell ref="E895:E898"/>
    <mergeCell ref="E796:E797"/>
    <mergeCell ref="E737:E739"/>
    <mergeCell ref="E742:E744"/>
    <mergeCell ref="E925:E927"/>
    <mergeCell ref="E936:E938"/>
    <mergeCell ref="E881:E882"/>
    <mergeCell ref="E885:E886"/>
    <mergeCell ref="E723:E730"/>
    <mergeCell ref="E778:E780"/>
    <mergeCell ref="B784:D785"/>
    <mergeCell ref="E867:E868"/>
    <mergeCell ref="E792:E793"/>
    <mergeCell ref="E733:E735"/>
    <mergeCell ref="B733:D733"/>
    <mergeCell ref="B734:D734"/>
    <mergeCell ref="E834:E836"/>
    <mergeCell ref="E829:E831"/>
    <mergeCell ref="B958:D960"/>
    <mergeCell ref="E979:E983"/>
    <mergeCell ref="B953:D955"/>
    <mergeCell ref="E953:E955"/>
    <mergeCell ref="E958:E961"/>
    <mergeCell ref="E200:E201"/>
    <mergeCell ref="E872:E874"/>
    <mergeCell ref="E838:E840"/>
    <mergeCell ref="E807:E809"/>
    <mergeCell ref="E783:E785"/>
    <mergeCell ref="E987:E990"/>
    <mergeCell ref="E998:E1000"/>
    <mergeCell ref="E1003:E1006"/>
    <mergeCell ref="E1016:E1018"/>
    <mergeCell ref="E1027:E1031"/>
    <mergeCell ref="E994:E996"/>
    <mergeCell ref="E1034:E1039"/>
    <mergeCell ref="E1042:E1043"/>
    <mergeCell ref="B1023:D1024"/>
    <mergeCell ref="B1012:D1013"/>
    <mergeCell ref="E1021:E1025"/>
    <mergeCell ref="E1009:E1013"/>
    <mergeCell ref="B1021:D1021"/>
    <mergeCell ref="B1022:D1022"/>
    <mergeCell ref="B1027:D1027"/>
    <mergeCell ref="B1028:D1028"/>
  </mergeCells>
  <printOptions horizontalCentered="1"/>
  <pageMargins left="0.8267716535433072" right="0.8661417322834646" top="0.7480314960629921" bottom="0.7480314960629921" header="0.5118110236220472" footer="0.5118110236220472"/>
  <pageSetup fitToHeight="0" fitToWidth="0" horizontalDpi="300" verticalDpi="300" orientation="landscape" paperSize="9" scale="99" r:id="rId1"/>
  <headerFooter alignWithMargins="0">
    <oddFooter>&amp;R&amp;P</oddFooter>
  </headerFooter>
  <rowBreaks count="28" manualBreakCount="28">
    <brk id="38" max="8" man="1"/>
    <brk id="69" max="8" man="1"/>
    <brk id="103" max="8" man="1"/>
    <brk id="139" max="8" man="1"/>
    <brk id="176" max="8" man="1"/>
    <brk id="197" max="8" man="1"/>
    <brk id="216" max="8" man="1"/>
    <brk id="242" max="8" man="1"/>
    <brk id="276" max="8" man="1"/>
    <brk id="310" max="8" man="1"/>
    <brk id="380" max="8" man="1"/>
    <brk id="396" max="8" man="1"/>
    <brk id="429" max="8" man="1"/>
    <brk id="465" max="8" man="1"/>
    <brk id="499" max="8" man="1"/>
    <brk id="522" max="8" man="1"/>
    <brk id="557" max="8" man="1"/>
    <brk id="594" max="8" man="1"/>
    <brk id="670" max="8" man="1"/>
    <brk id="699" max="8" man="1"/>
    <brk id="753" max="8" man="1"/>
    <brk id="845" max="8" man="1"/>
    <brk id="880" max="8" man="1"/>
    <brk id="915" max="8" man="1"/>
    <brk id="952" max="8" man="1"/>
    <brk id="986" max="8" man="1"/>
    <brk id="1020" max="8" man="1"/>
    <brk id="10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Dragoljub Gvozdenac</dc:creator>
  <cp:keywords/>
  <dc:description/>
  <cp:lastModifiedBy>Radomir Kosojevic</cp:lastModifiedBy>
  <cp:lastPrinted>2011-07-10T16:04:25Z</cp:lastPrinted>
  <dcterms:created xsi:type="dcterms:W3CDTF">1997-04-23T22:11:24Z</dcterms:created>
  <dcterms:modified xsi:type="dcterms:W3CDTF">2015-03-22T07:13:43Z</dcterms:modified>
  <cp:category/>
  <cp:version/>
  <cp:contentType/>
  <cp:contentStatus/>
</cp:coreProperties>
</file>