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definedNames>
    <definedName name="_xlnm._FilterDatabase" localSheetId="0" hidden="1">Sheet10!$A$1:$L$26</definedName>
  </definedNames>
  <calcPr calcId="144525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H14" i="1"/>
  <c r="H15" i="1"/>
  <c r="H10" i="1"/>
  <c r="H9" i="1"/>
  <c r="H16" i="1"/>
  <c r="H12" i="1"/>
  <c r="H13" i="1"/>
  <c r="H11" i="1"/>
  <c r="H18" i="1"/>
  <c r="H17" i="1"/>
  <c r="H8" i="1"/>
  <c r="H7" i="1"/>
  <c r="H6" i="1"/>
  <c r="H2" i="1"/>
  <c r="H4" i="1"/>
  <c r="H3" i="1"/>
  <c r="H19" i="1"/>
  <c r="H20" i="1"/>
  <c r="H22" i="1"/>
  <c r="H24" i="1"/>
  <c r="H23" i="1"/>
  <c r="H25" i="1"/>
  <c r="H26" i="1"/>
  <c r="H5" i="1"/>
  <c r="H21" i="1"/>
  <c r="A2" i="1"/>
  <c r="A3" i="1"/>
</calcChain>
</file>

<file path=xl/sharedStrings.xml><?xml version="1.0" encoding="utf-8"?>
<sst xmlns="http://schemas.openxmlformats.org/spreadsheetml/2006/main" count="187" uniqueCount="93">
  <si>
    <t>Email</t>
  </si>
  <si>
    <t>Bruker</t>
  </si>
  <si>
    <t>#D301/B</t>
  </si>
  <si>
    <t>DLATGS Detector Spectral range: 12,000-350cm-1, Integrated amplifier and digitizing electronics (EUR)</t>
  </si>
  <si>
    <t>#PT-ECM10</t>
  </si>
  <si>
    <t>14 mm cut Platinum/Iridium, 0.25 mm diameter, for Electrochemical Cell, pack of 10 pcs. (EUR)</t>
  </si>
  <si>
    <t>#PT-10</t>
  </si>
  <si>
    <t>8 mm cut Platinum/Iridium wire, 0.25 mm diameter, pack of 10 pcs. (EUR)</t>
  </si>
  <si>
    <t>#STKYDOT</t>
  </si>
  <si>
    <t>A full package of adhesive pads for mounting samples on to steel mounting disks (EUR)</t>
  </si>
  <si>
    <t>#FCPART</t>
  </si>
  <si>
    <t>Fluid Cell Accessory Kit (EUR)</t>
  </si>
  <si>
    <t>#SPRING-V</t>
  </si>
  <si>
    <t>Replacement scanner springs for all V and VLH type scanners, MultiMode SPM. These springs supply tension to the AFM optical head, scanner, and base for mechanical stability. (EUR)</t>
  </si>
  <si>
    <t>#SCANASYST-AIR</t>
  </si>
  <si>
    <t>ScanAsyst utilizes a Bruker proprietary method for curve collection and sophisticated algorithms to continuously monitor image quality, and to automatically make appropriate parameter adjustments. This enables: - Automatic image optimization for fast</t>
  </si>
  <si>
    <t>#SCANASYST-FLUID</t>
  </si>
  <si>
    <t>ScanAsyst-Fluid probes have an intentionally dull tip ideal for force measurements and imaging extremely delicate samples in fluid. This enables: - Automatic image optimization for faster, more consistent results, regardless of user skill level. - Di</t>
  </si>
  <si>
    <t>#SD-102</t>
  </si>
  <si>
    <t>SPM sample mounting disks, steel, 15mm diameter (EUR)</t>
  </si>
  <si>
    <t>#A220-01</t>
  </si>
  <si>
    <t>Diamond crystal plate (EUR)</t>
  </si>
  <si>
    <t>#A220/D01</t>
  </si>
  <si>
    <t>Platinum ATR sampling module (EUR)</t>
  </si>
  <si>
    <t>#MPP-31123-10</t>
  </si>
  <si>
    <t>Mounted Silicon AFM Probes for CP-II AFM ((sifra 38519000)) (EUR)</t>
  </si>
  <si>
    <t>14 mm cut Platinum/Iridium, 0.25 mm diameter, for Electrochemical Cell (EUR)</t>
  </si>
  <si>
    <t>#MPP-11100-10</t>
  </si>
  <si>
    <t>Bruker AFM probe (EUR)</t>
  </si>
  <si>
    <t>#PDNISP</t>
  </si>
  <si>
    <t>Dimension mounted diamond indenting tip, 100-300N/m, 35-65kHzAdd To Cart (EUR)</t>
  </si>
  <si>
    <t>#BX-87-000-088</t>
  </si>
  <si>
    <t>GONIOMETER XYZ HEAD, 49/64 mm (EUR)</t>
  </si>
  <si>
    <t>#BX-472-074100</t>
  </si>
  <si>
    <t>REFERENCE CRYSTAL YLID for SC-XRD (EUR)</t>
  </si>
  <si>
    <t>#PPP-NCHR-10</t>
  </si>
  <si>
    <t>AFM Probe Type: PPP-NCHR (EUR)</t>
  </si>
  <si>
    <t>#Tap150DLC-10</t>
  </si>
  <si>
    <t>AFM Probe Type: Tap150DLC (EUR)</t>
  </si>
  <si>
    <t>#HiRes-C15/Cr-Au-5</t>
  </si>
  <si>
    <t>AFM Probe Type:Â HiRes-C15/Cr-Au, Manufacturer: MikroMasch (EUR)</t>
  </si>
  <si>
    <t>#HQ</t>
  </si>
  <si>
    <t>CSC37/Al BS-15:AFM Probe Type:Â HQ:CSC37/Al BS, Manufacturer: MikroMasch (EUR)</t>
  </si>
  <si>
    <t>CSC38/Al BS-15:AFM Probe Type:Â HQ:CSC38/Al BS, Manufacturer: MikroMasch (EUR)</t>
  </si>
  <si>
    <t>NSC18/Co-Cr/Al BS-15:AFM Probe Type:Â HQ:NSC18/Co-Cr/Al BS, Manufacturer: MikroMasch (EUR)</t>
  </si>
  <si>
    <t>NSC36/Co-Cr/Al BS:AFM Probe Type:Â HQ:NSC36/Co-Cr/Al BS, Manufacturer: MikroMasch (EUR)</t>
  </si>
  <si>
    <t>#TAP300-50</t>
  </si>
  <si>
    <t>Tapping mode AFM tip (EUR)</t>
  </si>
  <si>
    <t>Институт за хигијену и технологију меса у Београду</t>
  </si>
  <si>
    <t>Каћанског 13 11000 Београд</t>
  </si>
  <si>
    <t>Слободан Лилић</t>
  </si>
  <si>
    <t>slobo@inmesbgd.com</t>
  </si>
  <si>
    <t>Технички факултет у Бору</t>
  </si>
  <si>
    <t>Војске Југославије 12 19210 Бор</t>
  </si>
  <si>
    <t>Mилан Aнтонијевић</t>
  </si>
  <si>
    <t>mantonijevic@tf.bor.ac.rs</t>
  </si>
  <si>
    <t>Институт за нуклеарне науке `Винча`</t>
  </si>
  <si>
    <t>Мике Петровића Аласа 12 11001 Београд</t>
  </si>
  <si>
    <t>Бранко Матовић</t>
  </si>
  <si>
    <t>mato@vinca.rs</t>
  </si>
  <si>
    <t>Срђан Петровић</t>
  </si>
  <si>
    <t>petrovs@vinca.rs</t>
  </si>
  <si>
    <t>Институт за хемију, технологију и металургију у Београду</t>
  </si>
  <si>
    <t>Његошева 12 11000 Београд</t>
  </si>
  <si>
    <t>Владимир Панић</t>
  </si>
  <si>
    <t>panic@ihtm.bg.ac.rs</t>
  </si>
  <si>
    <t>Физички факултет у Београду</t>
  </si>
  <si>
    <t>Студентски трг 16 11000 Београд</t>
  </si>
  <si>
    <t>Милан Дамњановић</t>
  </si>
  <si>
    <t>yqoq@rcub.bg.ac.rs</t>
  </si>
  <si>
    <t>Рударско-геолошки факултет у Београду</t>
  </si>
  <si>
    <t>Ђушина 7 11000 Београд</t>
  </si>
  <si>
    <t>Александар Кременовић</t>
  </si>
  <si>
    <t>akremen@EUnet.rs</t>
  </si>
  <si>
    <t>Институт за физику у Београду</t>
  </si>
  <si>
    <t>Прегревица 118 11080 Београд</t>
  </si>
  <si>
    <t>Радомир Жикић</t>
  </si>
  <si>
    <t>zikic@atom.ipb.ac.rs</t>
  </si>
  <si>
    <t>Машински факултет у Београду</t>
  </si>
  <si>
    <t>Краљице Марије 16 11000 Београд</t>
  </si>
  <si>
    <t>Ђуро Коруга</t>
  </si>
  <si>
    <t>dkoruga@mas.bg.ac.rs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</si>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</sst>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43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1" fontId="2" fillId="0" borderId="4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82</v>
      </c>
      <c r="B1" s="5" t="s">
        <v>83</v>
      </c>
      <c r="C1" s="6" t="s">
        <v>84</v>
      </c>
      <c r="D1" s="6" t="s">
        <v>85</v>
      </c>
      <c r="E1" s="6" t="s">
        <v>86</v>
      </c>
      <c r="F1" s="6" t="s">
        <v>87</v>
      </c>
      <c r="G1" s="6" t="s">
        <v>88</v>
      </c>
      <c r="H1" s="6" t="s">
        <v>89</v>
      </c>
      <c r="I1" s="6" t="s">
        <v>90</v>
      </c>
      <c r="J1" s="6" t="s">
        <v>91</v>
      </c>
      <c r="K1" s="6" t="s">
        <v>92</v>
      </c>
      <c r="L1" s="7" t="s">
        <v>0</v>
      </c>
    </row>
    <row r="2" spans="1:12" ht="60" x14ac:dyDescent="0.25">
      <c r="A2" s="12">
        <f>ROW(A1)</f>
        <v>1</v>
      </c>
      <c r="B2" s="13">
        <v>42588</v>
      </c>
      <c r="C2" s="14" t="s">
        <v>1</v>
      </c>
      <c r="D2" s="9" t="s">
        <v>29</v>
      </c>
      <c r="E2" s="9" t="s">
        <v>30</v>
      </c>
      <c r="F2" s="15">
        <v>1</v>
      </c>
      <c r="G2" s="11"/>
      <c r="H2" s="8">
        <f t="shared" ref="H2:H26" si="0">F2*G2</f>
        <v>0</v>
      </c>
      <c r="I2" s="9" t="s">
        <v>66</v>
      </c>
      <c r="J2" s="9" t="s">
        <v>67</v>
      </c>
      <c r="K2" s="9" t="s">
        <v>68</v>
      </c>
      <c r="L2" s="9" t="s">
        <v>69</v>
      </c>
    </row>
    <row r="3" spans="1:12" ht="30" x14ac:dyDescent="0.25">
      <c r="A3" s="12">
        <f>ROW(A2)</f>
        <v>2</v>
      </c>
      <c r="B3" s="13">
        <v>124397</v>
      </c>
      <c r="C3" s="9" t="s">
        <v>1</v>
      </c>
      <c r="D3" s="9" t="s">
        <v>33</v>
      </c>
      <c r="E3" s="9" t="s">
        <v>34</v>
      </c>
      <c r="F3" s="15">
        <v>1</v>
      </c>
      <c r="G3" s="11"/>
      <c r="H3" s="8">
        <f t="shared" si="0"/>
        <v>0</v>
      </c>
      <c r="I3" s="9" t="s">
        <v>70</v>
      </c>
      <c r="J3" s="9" t="s">
        <v>71</v>
      </c>
      <c r="K3" s="9" t="s">
        <v>72</v>
      </c>
      <c r="L3" s="9" t="s">
        <v>73</v>
      </c>
    </row>
    <row r="4" spans="1:12" ht="30" x14ac:dyDescent="0.25">
      <c r="A4" s="12">
        <f t="shared" ref="A4:A26" si="1">ROW(A3)</f>
        <v>3</v>
      </c>
      <c r="B4" s="13">
        <v>124398</v>
      </c>
      <c r="C4" s="9" t="s">
        <v>1</v>
      </c>
      <c r="D4" s="9" t="s">
        <v>31</v>
      </c>
      <c r="E4" s="9" t="s">
        <v>32</v>
      </c>
      <c r="F4" s="15">
        <v>1</v>
      </c>
      <c r="G4" s="11"/>
      <c r="H4" s="8">
        <f t="shared" si="0"/>
        <v>0</v>
      </c>
      <c r="I4" s="9" t="s">
        <v>70</v>
      </c>
      <c r="J4" s="9" t="s">
        <v>71</v>
      </c>
      <c r="K4" s="9" t="s">
        <v>72</v>
      </c>
      <c r="L4" s="9" t="s">
        <v>73</v>
      </c>
    </row>
    <row r="5" spans="1:12" ht="30" x14ac:dyDescent="0.25">
      <c r="A5" s="12">
        <f t="shared" si="1"/>
        <v>4</v>
      </c>
      <c r="B5" s="13">
        <v>143490</v>
      </c>
      <c r="C5" s="14" t="s">
        <v>1</v>
      </c>
      <c r="D5" s="9" t="s">
        <v>46</v>
      </c>
      <c r="E5" s="9" t="s">
        <v>47</v>
      </c>
      <c r="F5" s="15">
        <v>2</v>
      </c>
      <c r="G5" s="11"/>
      <c r="H5" s="8">
        <f t="shared" si="0"/>
        <v>0</v>
      </c>
      <c r="I5" s="9" t="s">
        <v>66</v>
      </c>
      <c r="J5" s="9" t="s">
        <v>67</v>
      </c>
      <c r="K5" s="9" t="s">
        <v>68</v>
      </c>
      <c r="L5" s="9" t="s">
        <v>69</v>
      </c>
    </row>
    <row r="6" spans="1:12" ht="60" x14ac:dyDescent="0.25">
      <c r="A6" s="12">
        <f t="shared" si="1"/>
        <v>5</v>
      </c>
      <c r="B6" s="13">
        <v>200659</v>
      </c>
      <c r="C6" s="14" t="s">
        <v>1</v>
      </c>
      <c r="D6" s="9" t="s">
        <v>27</v>
      </c>
      <c r="E6" s="9" t="s">
        <v>28</v>
      </c>
      <c r="F6" s="15">
        <v>1</v>
      </c>
      <c r="G6" s="11"/>
      <c r="H6" s="8">
        <f t="shared" si="0"/>
        <v>0</v>
      </c>
      <c r="I6" s="9" t="s">
        <v>62</v>
      </c>
      <c r="J6" s="9" t="s">
        <v>63</v>
      </c>
      <c r="K6" s="9" t="s">
        <v>64</v>
      </c>
      <c r="L6" s="9" t="s">
        <v>65</v>
      </c>
    </row>
    <row r="7" spans="1:12" ht="60" x14ac:dyDescent="0.25">
      <c r="A7" s="12">
        <f t="shared" si="1"/>
        <v>6</v>
      </c>
      <c r="B7" s="13">
        <v>200975</v>
      </c>
      <c r="C7" s="14" t="s">
        <v>1</v>
      </c>
      <c r="D7" s="9" t="s">
        <v>4</v>
      </c>
      <c r="E7" s="9" t="s">
        <v>26</v>
      </c>
      <c r="F7" s="15">
        <v>1</v>
      </c>
      <c r="G7" s="11"/>
      <c r="H7" s="8">
        <f t="shared" si="0"/>
        <v>0</v>
      </c>
      <c r="I7" s="9" t="s">
        <v>62</v>
      </c>
      <c r="J7" s="9" t="s">
        <v>63</v>
      </c>
      <c r="K7" s="9" t="s">
        <v>64</v>
      </c>
      <c r="L7" s="9" t="s">
        <v>65</v>
      </c>
    </row>
    <row r="8" spans="1:12" ht="45" x14ac:dyDescent="0.25">
      <c r="A8" s="12">
        <f t="shared" si="1"/>
        <v>7</v>
      </c>
      <c r="B8" s="13">
        <v>206741</v>
      </c>
      <c r="C8" s="14" t="s">
        <v>1</v>
      </c>
      <c r="D8" s="9" t="s">
        <v>24</v>
      </c>
      <c r="E8" s="9" t="s">
        <v>25</v>
      </c>
      <c r="F8" s="15">
        <v>2</v>
      </c>
      <c r="G8" s="11"/>
      <c r="H8" s="8">
        <f t="shared" si="0"/>
        <v>0</v>
      </c>
      <c r="I8" s="9" t="s">
        <v>56</v>
      </c>
      <c r="J8" s="9" t="s">
        <v>57</v>
      </c>
      <c r="K8" s="9" t="s">
        <v>60</v>
      </c>
      <c r="L8" s="9" t="s">
        <v>61</v>
      </c>
    </row>
    <row r="9" spans="1:12" ht="30" x14ac:dyDescent="0.25">
      <c r="A9" s="12">
        <f t="shared" si="1"/>
        <v>8</v>
      </c>
      <c r="B9" s="13">
        <v>208261</v>
      </c>
      <c r="C9" s="14" t="s">
        <v>1</v>
      </c>
      <c r="D9" s="9" t="s">
        <v>10</v>
      </c>
      <c r="E9" s="9" t="s">
        <v>11</v>
      </c>
      <c r="F9" s="15">
        <v>1</v>
      </c>
      <c r="G9" s="11"/>
      <c r="H9" s="8">
        <f t="shared" si="0"/>
        <v>0</v>
      </c>
      <c r="I9" s="9" t="s">
        <v>52</v>
      </c>
      <c r="J9" s="9" t="s">
        <v>53</v>
      </c>
      <c r="K9" s="9" t="s">
        <v>54</v>
      </c>
      <c r="L9" s="9" t="s">
        <v>55</v>
      </c>
    </row>
    <row r="10" spans="1:12" ht="60" x14ac:dyDescent="0.25">
      <c r="A10" s="12">
        <f t="shared" si="1"/>
        <v>9</v>
      </c>
      <c r="B10" s="13">
        <v>208262</v>
      </c>
      <c r="C10" s="14" t="s">
        <v>1</v>
      </c>
      <c r="D10" s="9" t="s">
        <v>8</v>
      </c>
      <c r="E10" s="9" t="s">
        <v>9</v>
      </c>
      <c r="F10" s="15">
        <v>1</v>
      </c>
      <c r="G10" s="11"/>
      <c r="H10" s="8">
        <f t="shared" si="0"/>
        <v>0</v>
      </c>
      <c r="I10" s="9" t="s">
        <v>52</v>
      </c>
      <c r="J10" s="9" t="s">
        <v>53</v>
      </c>
      <c r="K10" s="9" t="s">
        <v>54</v>
      </c>
      <c r="L10" s="9" t="s">
        <v>55</v>
      </c>
    </row>
    <row r="11" spans="1:12" ht="45" x14ac:dyDescent="0.25">
      <c r="A11" s="12">
        <f t="shared" si="1"/>
        <v>10</v>
      </c>
      <c r="B11" s="13">
        <v>208263</v>
      </c>
      <c r="C11" s="14" t="s">
        <v>1</v>
      </c>
      <c r="D11" s="9" t="s">
        <v>18</v>
      </c>
      <c r="E11" s="9" t="s">
        <v>19</v>
      </c>
      <c r="F11" s="15">
        <v>2</v>
      </c>
      <c r="G11" s="11"/>
      <c r="H11" s="8">
        <f t="shared" si="0"/>
        <v>0</v>
      </c>
      <c r="I11" s="9" t="s">
        <v>52</v>
      </c>
      <c r="J11" s="9" t="s">
        <v>53</v>
      </c>
      <c r="K11" s="9" t="s">
        <v>54</v>
      </c>
      <c r="L11" s="9" t="s">
        <v>55</v>
      </c>
    </row>
    <row r="12" spans="1:12" ht="165" x14ac:dyDescent="0.25">
      <c r="A12" s="12">
        <f t="shared" si="1"/>
        <v>11</v>
      </c>
      <c r="B12" s="13">
        <v>208264</v>
      </c>
      <c r="C12" s="14" t="s">
        <v>1</v>
      </c>
      <c r="D12" s="9" t="s">
        <v>14</v>
      </c>
      <c r="E12" s="9" t="s">
        <v>15</v>
      </c>
      <c r="F12" s="15">
        <v>2</v>
      </c>
      <c r="G12" s="11"/>
      <c r="H12" s="8">
        <f t="shared" si="0"/>
        <v>0</v>
      </c>
      <c r="I12" s="9" t="s">
        <v>52</v>
      </c>
      <c r="J12" s="9" t="s">
        <v>53</v>
      </c>
      <c r="K12" s="9" t="s">
        <v>54</v>
      </c>
      <c r="L12" s="9" t="s">
        <v>55</v>
      </c>
    </row>
    <row r="13" spans="1:12" ht="165" x14ac:dyDescent="0.25">
      <c r="A13" s="12">
        <f t="shared" si="1"/>
        <v>12</v>
      </c>
      <c r="B13" s="13">
        <v>208265</v>
      </c>
      <c r="C13" s="14" t="s">
        <v>1</v>
      </c>
      <c r="D13" s="9" t="s">
        <v>16</v>
      </c>
      <c r="E13" s="9" t="s">
        <v>17</v>
      </c>
      <c r="F13" s="15">
        <v>1</v>
      </c>
      <c r="G13" s="11"/>
      <c r="H13" s="8">
        <f t="shared" si="0"/>
        <v>0</v>
      </c>
      <c r="I13" s="9" t="s">
        <v>52</v>
      </c>
      <c r="J13" s="9" t="s">
        <v>53</v>
      </c>
      <c r="K13" s="9" t="s">
        <v>54</v>
      </c>
      <c r="L13" s="9" t="s">
        <v>55</v>
      </c>
    </row>
    <row r="14" spans="1:12" ht="75" x14ac:dyDescent="0.25">
      <c r="A14" s="12">
        <f t="shared" si="1"/>
        <v>13</v>
      </c>
      <c r="B14" s="13">
        <v>208266</v>
      </c>
      <c r="C14" s="14" t="s">
        <v>1</v>
      </c>
      <c r="D14" s="9" t="s">
        <v>4</v>
      </c>
      <c r="E14" s="9" t="s">
        <v>5</v>
      </c>
      <c r="F14" s="15">
        <v>1</v>
      </c>
      <c r="G14" s="8"/>
      <c r="H14" s="8">
        <f t="shared" si="0"/>
        <v>0</v>
      </c>
      <c r="I14" s="9" t="s">
        <v>52</v>
      </c>
      <c r="J14" s="9" t="s">
        <v>53</v>
      </c>
      <c r="K14" s="9" t="s">
        <v>54</v>
      </c>
      <c r="L14" s="9" t="s">
        <v>55</v>
      </c>
    </row>
    <row r="15" spans="1:12" ht="45" x14ac:dyDescent="0.25">
      <c r="A15" s="12">
        <f t="shared" si="1"/>
        <v>14</v>
      </c>
      <c r="B15" s="13">
        <v>208267</v>
      </c>
      <c r="C15" s="14" t="s">
        <v>1</v>
      </c>
      <c r="D15" s="9" t="s">
        <v>6</v>
      </c>
      <c r="E15" s="9" t="s">
        <v>7</v>
      </c>
      <c r="F15" s="15">
        <v>2</v>
      </c>
      <c r="G15" s="10"/>
      <c r="H15" s="8">
        <f t="shared" si="0"/>
        <v>0</v>
      </c>
      <c r="I15" s="9" t="s">
        <v>52</v>
      </c>
      <c r="J15" s="9" t="s">
        <v>53</v>
      </c>
      <c r="K15" s="9" t="s">
        <v>54</v>
      </c>
      <c r="L15" s="9" t="s">
        <v>55</v>
      </c>
    </row>
    <row r="16" spans="1:12" ht="120" x14ac:dyDescent="0.25">
      <c r="A16" s="12">
        <f t="shared" si="1"/>
        <v>15</v>
      </c>
      <c r="B16" s="13">
        <v>208268</v>
      </c>
      <c r="C16" s="14" t="s">
        <v>1</v>
      </c>
      <c r="D16" s="9" t="s">
        <v>12</v>
      </c>
      <c r="E16" s="9" t="s">
        <v>13</v>
      </c>
      <c r="F16" s="15">
        <v>1</v>
      </c>
      <c r="G16" s="11"/>
      <c r="H16" s="8">
        <f t="shared" si="0"/>
        <v>0</v>
      </c>
      <c r="I16" s="9" t="s">
        <v>52</v>
      </c>
      <c r="J16" s="9" t="s">
        <v>53</v>
      </c>
      <c r="K16" s="9" t="s">
        <v>54</v>
      </c>
      <c r="L16" s="9" t="s">
        <v>55</v>
      </c>
    </row>
    <row r="17" spans="1:12" ht="45" x14ac:dyDescent="0.25">
      <c r="A17" s="12">
        <f t="shared" si="1"/>
        <v>16</v>
      </c>
      <c r="B17" s="13">
        <v>211988</v>
      </c>
      <c r="C17" s="14" t="s">
        <v>1</v>
      </c>
      <c r="D17" s="9" t="s">
        <v>22</v>
      </c>
      <c r="E17" s="9" t="s">
        <v>23</v>
      </c>
      <c r="F17" s="15">
        <v>1</v>
      </c>
      <c r="G17" s="11"/>
      <c r="H17" s="8">
        <f t="shared" si="0"/>
        <v>0</v>
      </c>
      <c r="I17" s="9" t="s">
        <v>56</v>
      </c>
      <c r="J17" s="9" t="s">
        <v>57</v>
      </c>
      <c r="K17" s="9" t="s">
        <v>58</v>
      </c>
      <c r="L17" s="9" t="s">
        <v>59</v>
      </c>
    </row>
    <row r="18" spans="1:12" ht="45" x14ac:dyDescent="0.25">
      <c r="A18" s="12">
        <f t="shared" si="1"/>
        <v>17</v>
      </c>
      <c r="B18" s="13">
        <v>211989</v>
      </c>
      <c r="C18" s="14" t="s">
        <v>1</v>
      </c>
      <c r="D18" s="9" t="s">
        <v>20</v>
      </c>
      <c r="E18" s="9" t="s">
        <v>21</v>
      </c>
      <c r="F18" s="15">
        <v>1</v>
      </c>
      <c r="G18" s="11"/>
      <c r="H18" s="8">
        <f t="shared" si="0"/>
        <v>0</v>
      </c>
      <c r="I18" s="9" t="s">
        <v>56</v>
      </c>
      <c r="J18" s="9" t="s">
        <v>57</v>
      </c>
      <c r="K18" s="9" t="s">
        <v>58</v>
      </c>
      <c r="L18" s="9" t="s">
        <v>59</v>
      </c>
    </row>
    <row r="19" spans="1:12" ht="30" x14ac:dyDescent="0.25">
      <c r="A19" s="12">
        <f t="shared" si="1"/>
        <v>18</v>
      </c>
      <c r="B19" s="13">
        <v>219879</v>
      </c>
      <c r="C19" s="14" t="s">
        <v>1</v>
      </c>
      <c r="D19" s="9" t="s">
        <v>35</v>
      </c>
      <c r="E19" s="9" t="s">
        <v>36</v>
      </c>
      <c r="F19" s="15">
        <v>1</v>
      </c>
      <c r="G19" s="11"/>
      <c r="H19" s="8">
        <f t="shared" si="0"/>
        <v>0</v>
      </c>
      <c r="I19" s="9" t="s">
        <v>74</v>
      </c>
      <c r="J19" s="9" t="s">
        <v>75</v>
      </c>
      <c r="K19" s="9" t="s">
        <v>76</v>
      </c>
      <c r="L19" s="9" t="s">
        <v>77</v>
      </c>
    </row>
    <row r="20" spans="1:12" ht="30" x14ac:dyDescent="0.25">
      <c r="A20" s="12">
        <f t="shared" si="1"/>
        <v>19</v>
      </c>
      <c r="B20" s="13">
        <v>219880</v>
      </c>
      <c r="C20" s="14" t="s">
        <v>1</v>
      </c>
      <c r="D20" s="9" t="s">
        <v>37</v>
      </c>
      <c r="E20" s="9" t="s">
        <v>38</v>
      </c>
      <c r="F20" s="15">
        <v>1</v>
      </c>
      <c r="G20" s="11"/>
      <c r="H20" s="8">
        <f t="shared" si="0"/>
        <v>0</v>
      </c>
      <c r="I20" s="9" t="s">
        <v>74</v>
      </c>
      <c r="J20" s="9" t="s">
        <v>75</v>
      </c>
      <c r="K20" s="9" t="s">
        <v>76</v>
      </c>
      <c r="L20" s="9" t="s">
        <v>77</v>
      </c>
    </row>
    <row r="21" spans="1:12" ht="60" x14ac:dyDescent="0.25">
      <c r="A21" s="12">
        <f t="shared" si="1"/>
        <v>20</v>
      </c>
      <c r="B21" s="13">
        <v>229327</v>
      </c>
      <c r="C21" s="14" t="s">
        <v>1</v>
      </c>
      <c r="D21" s="9" t="s">
        <v>2</v>
      </c>
      <c r="E21" s="9" t="s">
        <v>3</v>
      </c>
      <c r="F21" s="15">
        <v>1</v>
      </c>
      <c r="G21" s="8"/>
      <c r="H21" s="8">
        <f t="shared" si="0"/>
        <v>0</v>
      </c>
      <c r="I21" s="9" t="s">
        <v>48</v>
      </c>
      <c r="J21" s="9" t="s">
        <v>49</v>
      </c>
      <c r="K21" s="9" t="s">
        <v>50</v>
      </c>
      <c r="L21" s="9" t="s">
        <v>51</v>
      </c>
    </row>
    <row r="22" spans="1:12" ht="45" x14ac:dyDescent="0.25">
      <c r="A22" s="12">
        <f t="shared" si="1"/>
        <v>21</v>
      </c>
      <c r="B22" s="13">
        <v>234367</v>
      </c>
      <c r="C22" s="14" t="s">
        <v>1</v>
      </c>
      <c r="D22" s="9" t="s">
        <v>39</v>
      </c>
      <c r="E22" s="9" t="s">
        <v>40</v>
      </c>
      <c r="F22" s="15">
        <v>1</v>
      </c>
      <c r="G22" s="11"/>
      <c r="H22" s="8">
        <f t="shared" si="0"/>
        <v>0</v>
      </c>
      <c r="I22" s="9" t="s">
        <v>78</v>
      </c>
      <c r="J22" s="9" t="s">
        <v>79</v>
      </c>
      <c r="K22" s="9" t="s">
        <v>80</v>
      </c>
      <c r="L22" s="9" t="s">
        <v>81</v>
      </c>
    </row>
    <row r="23" spans="1:12" ht="60" x14ac:dyDescent="0.25">
      <c r="A23" s="12">
        <f t="shared" si="1"/>
        <v>22</v>
      </c>
      <c r="B23" s="13">
        <v>234368</v>
      </c>
      <c r="C23" s="14" t="s">
        <v>1</v>
      </c>
      <c r="D23" s="9" t="s">
        <v>41</v>
      </c>
      <c r="E23" s="9" t="s">
        <v>43</v>
      </c>
      <c r="F23" s="15">
        <v>1</v>
      </c>
      <c r="G23" s="11"/>
      <c r="H23" s="8">
        <f t="shared" si="0"/>
        <v>0</v>
      </c>
      <c r="I23" s="9" t="s">
        <v>78</v>
      </c>
      <c r="J23" s="9" t="s">
        <v>79</v>
      </c>
      <c r="K23" s="9" t="s">
        <v>80</v>
      </c>
      <c r="L23" s="9" t="s">
        <v>81</v>
      </c>
    </row>
    <row r="24" spans="1:12" ht="60" x14ac:dyDescent="0.25">
      <c r="A24" s="12">
        <f t="shared" si="1"/>
        <v>23</v>
      </c>
      <c r="B24" s="13">
        <v>234369</v>
      </c>
      <c r="C24" s="14" t="s">
        <v>1</v>
      </c>
      <c r="D24" s="9" t="s">
        <v>41</v>
      </c>
      <c r="E24" s="9" t="s">
        <v>42</v>
      </c>
      <c r="F24" s="15">
        <v>1</v>
      </c>
      <c r="G24" s="11"/>
      <c r="H24" s="8">
        <f t="shared" si="0"/>
        <v>0</v>
      </c>
      <c r="I24" s="9" t="s">
        <v>78</v>
      </c>
      <c r="J24" s="9" t="s">
        <v>79</v>
      </c>
      <c r="K24" s="9" t="s">
        <v>80</v>
      </c>
      <c r="L24" s="9" t="s">
        <v>81</v>
      </c>
    </row>
    <row r="25" spans="1:12" ht="75" x14ac:dyDescent="0.25">
      <c r="A25" s="12">
        <f t="shared" si="1"/>
        <v>24</v>
      </c>
      <c r="B25" s="13">
        <v>234370</v>
      </c>
      <c r="C25" s="14" t="s">
        <v>1</v>
      </c>
      <c r="D25" s="9" t="s">
        <v>41</v>
      </c>
      <c r="E25" s="9" t="s">
        <v>44</v>
      </c>
      <c r="F25" s="15">
        <v>1</v>
      </c>
      <c r="G25" s="11"/>
      <c r="H25" s="8">
        <f t="shared" si="0"/>
        <v>0</v>
      </c>
      <c r="I25" s="9" t="s">
        <v>78</v>
      </c>
      <c r="J25" s="9" t="s">
        <v>79</v>
      </c>
      <c r="K25" s="9" t="s">
        <v>80</v>
      </c>
      <c r="L25" s="9" t="s">
        <v>81</v>
      </c>
    </row>
    <row r="26" spans="1:12" ht="75" x14ac:dyDescent="0.25">
      <c r="A26" s="12">
        <f t="shared" si="1"/>
        <v>25</v>
      </c>
      <c r="B26" s="13">
        <v>234371</v>
      </c>
      <c r="C26" s="14" t="s">
        <v>1</v>
      </c>
      <c r="D26" s="9" t="s">
        <v>41</v>
      </c>
      <c r="E26" s="9" t="s">
        <v>45</v>
      </c>
      <c r="F26" s="15">
        <v>1</v>
      </c>
      <c r="G26" s="11"/>
      <c r="H26" s="8">
        <f t="shared" si="0"/>
        <v>0</v>
      </c>
      <c r="I26" s="9" t="s">
        <v>78</v>
      </c>
      <c r="J26" s="9" t="s">
        <v>79</v>
      </c>
      <c r="K26" s="9" t="s">
        <v>80</v>
      </c>
      <c r="L26" s="9" t="s">
        <v>81</v>
      </c>
    </row>
  </sheetData>
  <sheetProtection formatCells="0" formatColumns="0" formatRows="0" insertColumns="0" insertRows="0" insertHyperlinks="0" deleteColumns="0" deleteRows="0" sort="0" autoFilter="0" pivotTables="0"/>
  <conditionalFormatting sqref="B2:B26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2015-08-11T12:06:12Z</dcterms:modified>
  <cp:category>Lotovi</cp:category>
</cp:coreProperties>
</file>