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38400" windowHeight="17835"/>
  </bookViews>
  <sheets>
    <sheet name="Eksma Optics standard" sheetId="1" r:id="rId1"/>
  </sheets>
  <definedNames>
    <definedName name="_xlnm._FilterDatabase" localSheetId="0" hidden="1">'Eksma Optics standard'!$A$1:$L$73</definedName>
    <definedName name="Index_Sheet_Kutools">#REF!</definedName>
  </definedName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3" i="1"/>
  <c r="H54" i="1"/>
  <c r="H48" i="1"/>
  <c r="H49" i="1"/>
  <c r="H64" i="1"/>
  <c r="H63" i="1"/>
  <c r="H65" i="1"/>
  <c r="H32" i="1"/>
  <c r="H11" i="1"/>
  <c r="H4" i="1"/>
  <c r="H5" i="1"/>
  <c r="H3" i="1"/>
  <c r="H66" i="1"/>
  <c r="H13" i="1"/>
  <c r="H62" i="1"/>
  <c r="H61" i="1"/>
  <c r="H60" i="1"/>
  <c r="H8" i="1"/>
  <c r="H9" i="1"/>
  <c r="H6" i="1"/>
  <c r="H10" i="1"/>
  <c r="H7" i="1"/>
  <c r="H12" i="1"/>
  <c r="H2" i="1"/>
  <c r="H44" i="1"/>
  <c r="H46" i="1"/>
  <c r="H25" i="1"/>
  <c r="H19" i="1"/>
  <c r="H20" i="1"/>
  <c r="H21" i="1"/>
  <c r="H22" i="1"/>
  <c r="H24" i="1"/>
  <c r="H30" i="1"/>
  <c r="H47" i="1"/>
  <c r="H52" i="1"/>
  <c r="H53" i="1"/>
  <c r="H43" i="1"/>
  <c r="H29" i="1"/>
  <c r="H41" i="1"/>
  <c r="H42" i="1"/>
  <c r="H45" i="1"/>
  <c r="H58" i="1"/>
  <c r="H17" i="1"/>
  <c r="H69" i="1"/>
  <c r="H55" i="1"/>
  <c r="H40" i="1"/>
  <c r="H39" i="1"/>
  <c r="H73" i="1"/>
  <c r="H72" i="1"/>
  <c r="H35" i="1"/>
  <c r="H34" i="1"/>
  <c r="H33" i="1"/>
  <c r="H36" i="1"/>
  <c r="H23" i="1"/>
  <c r="H59" i="1"/>
  <c r="H18" i="1"/>
  <c r="H51" i="1"/>
  <c r="H50" i="1"/>
  <c r="H70" i="1"/>
  <c r="H16" i="1"/>
  <c r="H31" i="1"/>
  <c r="H57" i="1"/>
  <c r="H56" i="1"/>
  <c r="H14" i="1"/>
  <c r="H27" i="1"/>
  <c r="H26" i="1"/>
  <c r="H38" i="1"/>
  <c r="H68" i="1"/>
  <c r="H67" i="1"/>
  <c r="H15" i="1"/>
  <c r="H71" i="1"/>
  <c r="H37" i="1"/>
  <c r="H28" i="1"/>
</calcChain>
</file>

<file path=xl/comments1.xml><?xml version="1.0" encoding="utf-8"?>
<comments xmlns="http://schemas.openxmlformats.org/spreadsheetml/2006/main">
  <authors>
    <author>Miloš Dabetić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 xml:space="preserve">Workbooks:_x000D_
Eksma Optics stanard_069.xlsx_x000D_
Worksheets:_x000D_
Sheet10 (13)_x000D_
</t>
        </r>
      </text>
    </comment>
  </commentList>
</comments>
</file>

<file path=xl/sharedStrings.xml><?xml version="1.0" encoding="utf-8"?>
<sst xmlns="http://schemas.openxmlformats.org/spreadsheetml/2006/main" count="516" uniqueCount="163">
  <si>
    <t>Email</t>
  </si>
  <si>
    <t>Eksma Optics</t>
  </si>
  <si>
    <t>#045-0240</t>
  </si>
  <si>
    <t xml:space="preserve"> KrF laser-UV grade fused silica maximal reflective (under AOI= 45) 2 &amp;quot; diam laser mirrors</t>
  </si>
  <si>
    <t>Институт за физику у Београду</t>
  </si>
  <si>
    <t>Прегревица 118 11080 Београд</t>
  </si>
  <si>
    <t>Соња Јовићевић</t>
  </si>
  <si>
    <t>jovicevic@ipb.ac.rs</t>
  </si>
  <si>
    <t>#110-1205</t>
  </si>
  <si>
    <t>1-inc Sociva ((sifra 03212211))</t>
  </si>
  <si>
    <t>Физички факултет у Београду</t>
  </si>
  <si>
    <t>Студентски трг 16 11000 Београд</t>
  </si>
  <si>
    <t>Stevan Djeniže</t>
  </si>
  <si>
    <t>steva@ff.bg.ac.rs</t>
  </si>
  <si>
    <t>#840-0116A</t>
  </si>
  <si>
    <t xml:space="preserve">Adapter za Beamsplitter ((sifra 42671100)) </t>
  </si>
  <si>
    <t>#715-2040-BL</t>
  </si>
  <si>
    <t xml:space="preserve">Aluminium Breadboards 715 (200 x 400), Å¡ifra FG11 </t>
  </si>
  <si>
    <t>Братислав Маринковић</t>
  </si>
  <si>
    <t>bratislav.marinkovic@ipb.ac.rs</t>
  </si>
  <si>
    <t>#350-0251</t>
  </si>
  <si>
    <t xml:space="preserve">Beamsplitter ((sifra 03212211)) </t>
  </si>
  <si>
    <t>#350-0256</t>
  </si>
  <si>
    <t>#111-1210</t>
  </si>
  <si>
    <t xml:space="preserve">Binkonveksna sociva ((sifra 03212211)) </t>
  </si>
  <si>
    <t>#031-0350</t>
  </si>
  <si>
    <t xml:space="preserve">BK7 Laser Line Mirrors, Ð¤12,7x3 mm; 99,5%; 45o;  351-361 nm; Nd:YAG 3H </t>
  </si>
  <si>
    <t>Институт за нуклеарне науке `Винча`</t>
  </si>
  <si>
    <t>Мике Петровића Аласа 12 11001 Београд</t>
  </si>
  <si>
    <t>Јован Недељковић</t>
  </si>
  <si>
    <t>jovned@vinca.rs</t>
  </si>
  <si>
    <t>#031-0530</t>
  </si>
  <si>
    <t xml:space="preserve">BK7 Laser Line Mirrors, Ð¤12,7x3 mm; 99,5%; 45o;  527-532 nm; Nd:YAG 2H </t>
  </si>
  <si>
    <t>#860-0010</t>
  </si>
  <si>
    <t xml:space="preserve">Compact Translation Stage 860-0010, Å¡ifra FG11 </t>
  </si>
  <si>
    <t>#993-3725M-N</t>
  </si>
  <si>
    <t xml:space="preserve">Diafragme ((sifra 42671100)) </t>
  </si>
  <si>
    <t>#994-4830M-N</t>
  </si>
  <si>
    <t>#3037-i0</t>
  </si>
  <si>
    <t xml:space="preserve">Drzač za sočivo 110-1415M </t>
  </si>
  <si>
    <t>Милан Тртица</t>
  </si>
  <si>
    <t>etrtica@vinca.rs</t>
  </si>
  <si>
    <t>#840-0186-11</t>
  </si>
  <si>
    <t xml:space="preserve">High Precision Rotation Polarizer, for 1&amp;prime;&amp;prime; optics. with micrometer screw 870-0095, sifra FG11 </t>
  </si>
  <si>
    <t>#GTH-4-2.2FA-IR</t>
  </si>
  <si>
    <t xml:space="preserve">Konvertor snopa ((sifra 42671100)) </t>
  </si>
  <si>
    <t>#820-0150-02</t>
  </si>
  <si>
    <t xml:space="preserve">Magnetni drzaci  ((sifra 42671100)) </t>
  </si>
  <si>
    <t>#820-0150-06</t>
  </si>
  <si>
    <t>Magnetni drzaci  ((sifra 42671100)) (EUR)</t>
  </si>
  <si>
    <t>#840-0010</t>
  </si>
  <si>
    <t>Mirror Mount with steel screws M6*0,5 mm and brass collar with an outer thread M10*1 mm, Å¡ifra FG11 (EUR)</t>
  </si>
  <si>
    <t>#960-0050</t>
  </si>
  <si>
    <t>Motorizovani translator sa step motorom ((sifra 42418500)) (EUR)</t>
  </si>
  <si>
    <t>#052-5306</t>
  </si>
  <si>
    <t>Nd:YAG dual laser line mirrors  (EUR)</t>
  </si>
  <si>
    <t>#820-0040</t>
  </si>
  <si>
    <t>Nosac ((sifra 42671100)) (EUR)</t>
  </si>
  <si>
    <t>#850-0095</t>
  </si>
  <si>
    <t>Nosac lasera ((sifra 42671100)) (EUR)</t>
  </si>
  <si>
    <t>#840--3120B</t>
  </si>
  <si>
    <t>Nosac ogledala ((sifra 42671100)) (EUR)</t>
  </si>
  <si>
    <t>#840-0130-T</t>
  </si>
  <si>
    <t>#840-0160</t>
  </si>
  <si>
    <t>Nosac prizme ((sifra 42671100)) (EUR)</t>
  </si>
  <si>
    <t>#840-0170</t>
  </si>
  <si>
    <t>#840-0210</t>
  </si>
  <si>
    <t>Nosac sociva ((sifra 42671100)) (EUR)</t>
  </si>
  <si>
    <t>#840-0053</t>
  </si>
  <si>
    <t>#092-0015</t>
  </si>
  <si>
    <t>Ogledala ((sifra 38622000)) (EUR)</t>
  </si>
  <si>
    <t>#062-5306-i0-45</t>
  </si>
  <si>
    <t>#840-0197</t>
  </si>
  <si>
    <t>Optical Mount of Side Drive with Adjustable Polarizer Holder 840-0197, Å¡ifra FG11 (EUR)</t>
  </si>
  <si>
    <t>#990-1000</t>
  </si>
  <si>
    <t>Opticki sistem ((sifra 42671100))  (EUR)</t>
  </si>
  <si>
    <t>#810-2065-03</t>
  </si>
  <si>
    <t>Periskop ((sifra 38641000)) (EUR)</t>
  </si>
  <si>
    <t>#820-0110-02</t>
  </si>
  <si>
    <t>Postolje za pomerac ((sifra 42671100)) (EUR)</t>
  </si>
  <si>
    <t xml:space="preserve"># 820-0090 </t>
  </si>
  <si>
    <t>#210-1403M + 3205-i0</t>
  </si>
  <si>
    <t>Ravni prozori - sa 210-400 premazom ((sifra 14820000)) (EUR)</t>
  </si>
  <si>
    <t xml:space="preserve">#210-1403M + 3213-i0 </t>
  </si>
  <si>
    <t>Ravni prozori - sa 350-900 premazom ((sifra 14820000)) (EUR)</t>
  </si>
  <si>
    <t>#210-1403M + 3122-i0</t>
  </si>
  <si>
    <t>Ravni prozori - sa 532-1064 premazom ((sifra 14820000)) (EUR)</t>
  </si>
  <si>
    <t>#095-3315</t>
  </si>
  <si>
    <t>Ravno pravougaono ogledalo presvučeno aluminijumom (substrat plano-plano); 50.8 x 50.8 mm; debljina 10 mm (EUR)</t>
  </si>
  <si>
    <t>#820-0180</t>
  </si>
  <si>
    <t>Rod Clamps 820-0180, -0190, -0200, Å¡ifra FG11 (EUR)</t>
  </si>
  <si>
    <t>#820-0050-00</t>
  </si>
  <si>
    <t>Rod Holders 820-0050 (25 mm), Å¡ifra FG11 (EUR)</t>
  </si>
  <si>
    <t>#820-0050-02</t>
  </si>
  <si>
    <t>Rod Holders 820-0050 (50 mm), Å¡ifra FG11 (EUR)</t>
  </si>
  <si>
    <t>#820-0040-02</t>
  </si>
  <si>
    <t>Rod Translators 820-0040 (16 mm), Å¡ifra FG11 (EUR)</t>
  </si>
  <si>
    <t>#575-6250</t>
  </si>
  <si>
    <t>Silikonsko ogledalo ((sifra 38622000)) (EUR)</t>
  </si>
  <si>
    <t>#810-0030</t>
  </si>
  <si>
    <t>Sliding Rail Carrier 810-0030, Å¡ifra FG11 (EUR)</t>
  </si>
  <si>
    <t>#110-1205 + 3213-i0</t>
  </si>
  <si>
    <t>Sociva - sa 350-900 premazom ((sifra 03212211)) (EUR)</t>
  </si>
  <si>
    <t>#820-0254</t>
  </si>
  <si>
    <t>Srafovi M4 ((sifra 44531000)) (EUR)</t>
  </si>
  <si>
    <t>#820-0250</t>
  </si>
  <si>
    <t>Srafovi M6 ((sifra 44531000)) (EUR)</t>
  </si>
  <si>
    <t>#820-0010-04</t>
  </si>
  <si>
    <t>Standard Rods 820-0010, 820-0020 (100mm), Å¡ifra FG11 (EUR)</t>
  </si>
  <si>
    <t>#820-0020-00</t>
  </si>
  <si>
    <t>Standard Rods 820-0010, 820-0020 (14 mm), Å¡ifra FG11 (EUR)</t>
  </si>
  <si>
    <t>#820-0010-00</t>
  </si>
  <si>
    <t>Standard Rods 820-0010, 820-0020 (25 mm), Å¡ifra FG11 (EUR)</t>
  </si>
  <si>
    <t>#820-0020-20</t>
  </si>
  <si>
    <t>Standard Rods 820-0010, 820-0020 (41 mm), Å¡ifra FG11 (EUR)</t>
  </si>
  <si>
    <t>#820-0010-02</t>
  </si>
  <si>
    <t>Standard Rods 820-0010, 820-0020 (50 mm), Å¡ifra FG11 (EUR)</t>
  </si>
  <si>
    <t>#810-0010-08</t>
  </si>
  <si>
    <t>Steel Optical Rails 810-0010 (670 mm), Å¡ifra FG11 (EUR)</t>
  </si>
  <si>
    <t>#860-0110</t>
  </si>
  <si>
    <t>Tilt/Rotation Stage 860-0110  (Beam splitter holder), Å¡ifra FG11 (EUR)</t>
  </si>
  <si>
    <t>#810-0140</t>
  </si>
  <si>
    <t>Ugaoni profil ((sifra 42671100)) (EUR)</t>
  </si>
  <si>
    <t>#810-0160</t>
  </si>
  <si>
    <t>#110-1211M+3037-i0</t>
  </si>
  <si>
    <t>UV FS planoconvex lens F100mm d 25mm with antireflexive coating  (EUR)</t>
  </si>
  <si>
    <t>#110-1509M</t>
  </si>
  <si>
    <t>UV FS planoconvex lens F100mm d 50mm  (EUR)</t>
  </si>
  <si>
    <t>#110-1511M</t>
  </si>
  <si>
    <t>UV FS planoconvex lens F150mm d 50mm  (EUR)</t>
  </si>
  <si>
    <t>#110-1515M</t>
  </si>
  <si>
    <t>UV FS planoconvex lens F200mm d 50mm  (EUR)</t>
  </si>
  <si>
    <t>#110-1517M</t>
  </si>
  <si>
    <t>UV FS planoconvex lens F250mm d 50mm  (EUR)</t>
  </si>
  <si>
    <t>#110-1205M+3037-i0</t>
  </si>
  <si>
    <t>UV FS planoconvex lens F50mm d 25mm with antireflexive coating  (EUR)</t>
  </si>
  <si>
    <t>#110-1415M</t>
  </si>
  <si>
    <t>UVFS plano-konveksno sočivo; Å¾iÅ¾na daljina 150 mm; dijametar 40.0 mm; (EUR)</t>
  </si>
  <si>
    <t>#860-0075</t>
  </si>
  <si>
    <t>Vertikalni pomerac ((sifra 42418500)) (EUR)</t>
  </si>
  <si>
    <t>Vertikalni translator ((sifra 42418500)) (EUR)</t>
  </si>
  <si>
    <t>#850-0010</t>
  </si>
  <si>
    <t>Visenamenska platforma ((sifra 42418500)) (EUR)</t>
  </si>
  <si>
    <t>#860-0092</t>
  </si>
  <si>
    <t>X pomerac ((sifra 42418500)) (EUR)</t>
  </si>
  <si>
    <t>#045-0300</t>
  </si>
  <si>
    <t>XeCl laser-UV grade fused silica maximal reflective (under AOI= 45) 2 &amp;quot; diam laser mirrors (EUR)</t>
  </si>
  <si>
    <t>#860-0094-02</t>
  </si>
  <si>
    <t>XY pomerac ((sifra 42418500)) (EUR)</t>
  </si>
  <si>
    <t>#860-0092-02</t>
  </si>
  <si>
    <t>#960-0060-04</t>
  </si>
  <si>
    <t>XYZ pomerac ((sifra 42418500)) (EUR)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</si>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</sst>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/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1" fontId="2" fillId="2" borderId="1" xfId="1" applyNumberFormat="1" applyFont="1" applyFill="1" applyBorder="1" applyAlignment="1">
      <alignment horizontal="left" vertical="top" wrapText="1"/>
    </xf>
    <xf numFmtId="1" fontId="2" fillId="2" borderId="2" xfId="1" applyNumberFormat="1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horizontal="left" vertical="top" wrapText="1"/>
    </xf>
    <xf numFmtId="0" fontId="2" fillId="2" borderId="3" xfId="1" applyFont="1" applyFill="1" applyBorder="1" applyAlignment="1">
      <alignment horizontal="left" vertical="top" wrapText="1"/>
    </xf>
    <xf numFmtId="0" fontId="2" fillId="0" borderId="0" xfId="1" applyFont="1" applyFill="1"/>
    <xf numFmtId="0" fontId="1" fillId="0" borderId="0" xfId="1" applyFill="1" applyAlignment="1" applyProtection="1">
      <alignment horizontal="left" vertical="top" wrapText="1"/>
    </xf>
    <xf numFmtId="164" fontId="1" fillId="0" borderId="0" xfId="1" applyNumberFormat="1" applyFill="1" applyAlignment="1" applyProtection="1">
      <alignment horizontal="left" vertical="top" wrapText="1"/>
      <protection locked="0"/>
    </xf>
    <xf numFmtId="164" fontId="1" fillId="0" borderId="0" xfId="1" applyNumberFormat="1" applyFill="1" applyAlignment="1" applyProtection="1">
      <alignment horizontal="left" vertical="top" wrapText="1"/>
    </xf>
    <xf numFmtId="0" fontId="1" fillId="0" borderId="0" xfId="1" applyFill="1"/>
    <xf numFmtId="0" fontId="1" fillId="0" borderId="0" xfId="1" applyFill="1" applyAlignment="1">
      <alignment horizontal="left" vertical="top" wrapText="1"/>
    </xf>
    <xf numFmtId="1" fontId="1" fillId="0" borderId="0" xfId="1" applyNumberFormat="1" applyFill="1" applyAlignment="1">
      <alignment horizontal="left" vertical="top" wrapText="1"/>
    </xf>
    <xf numFmtId="1" fontId="1" fillId="0" borderId="0" xfId="1" applyNumberFormat="1" applyAlignment="1">
      <alignment horizontal="right" vertical="center" wrapText="1"/>
    </xf>
    <xf numFmtId="0" fontId="1" fillId="0" borderId="0" xfId="1" applyNumberFormat="1" applyAlignment="1">
      <alignment horizontal="left" vertical="center" wrapText="1"/>
    </xf>
    <xf numFmtId="0" fontId="1" fillId="0" borderId="0" xfId="1" applyNumberFormat="1" applyAlignment="1">
      <alignment horizontal="right" vertical="center" wrapText="1"/>
    </xf>
    <xf numFmtId="0" fontId="3" fillId="0" borderId="0" xfId="1" applyNumberFormat="1" applyFont="1" applyAlignment="1">
      <alignment horizontal="left" vertical="center" wrapText="1"/>
    </xf>
    <xf numFmtId="0" fontId="1" fillId="0" borderId="0" xfId="1" applyFill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73"/>
  <sheetViews>
    <sheetView tabSelected="1" view="pageLayout" zoomScaleNormal="100" workbookViewId="0">
      <selection sqref="A1:L1"/>
    </sheetView>
  </sheetViews>
  <sheetFormatPr defaultColWidth="8.7109375" defaultRowHeight="15" x14ac:dyDescent="0.25"/>
  <cols>
    <col min="1" max="1" width="5.5703125" style="11" customWidth="1"/>
    <col min="2" max="2" width="8.140625" style="11" customWidth="1"/>
    <col min="3" max="3" width="20" style="10" customWidth="1"/>
    <col min="4" max="4" width="16.28515625" style="10" customWidth="1"/>
    <col min="5" max="5" width="25.140625" style="10" customWidth="1"/>
    <col min="6" max="6" width="9.5703125" style="10" customWidth="1"/>
    <col min="7" max="8" width="12.7109375" style="10" customWidth="1"/>
    <col min="9" max="9" width="22.28515625" style="10" customWidth="1"/>
    <col min="10" max="10" width="20.42578125" style="10" customWidth="1"/>
    <col min="11" max="11" width="17.85546875" style="10" customWidth="1"/>
    <col min="12" max="12" width="16.85546875" style="10" customWidth="1"/>
    <col min="13" max="16384" width="8.7109375" style="9"/>
  </cols>
  <sheetData>
    <row r="1" spans="1:12" s="5" customFormat="1" ht="45" customHeight="1" x14ac:dyDescent="0.25">
      <c r="A1" s="1" t="s">
        <v>152</v>
      </c>
      <c r="B1" s="2" t="s">
        <v>153</v>
      </c>
      <c r="C1" s="3" t="s">
        <v>154</v>
      </c>
      <c r="D1" s="3" t="s">
        <v>155</v>
      </c>
      <c r="E1" s="3" t="s">
        <v>156</v>
      </c>
      <c r="F1" s="3" t="s">
        <v>157</v>
      </c>
      <c r="G1" s="3" t="s">
        <v>158</v>
      </c>
      <c r="H1" s="3" t="s">
        <v>159</v>
      </c>
      <c r="I1" s="3" t="s">
        <v>160</v>
      </c>
      <c r="J1" s="3" t="s">
        <v>161</v>
      </c>
      <c r="K1" s="3" t="s">
        <v>162</v>
      </c>
      <c r="L1" s="4" t="s">
        <v>0</v>
      </c>
    </row>
    <row r="2" spans="1:12" ht="45" x14ac:dyDescent="0.25">
      <c r="A2" s="6">
        <v>1</v>
      </c>
      <c r="B2" s="12">
        <v>125001</v>
      </c>
      <c r="C2" s="13" t="s">
        <v>1</v>
      </c>
      <c r="D2" s="13" t="s">
        <v>119</v>
      </c>
      <c r="E2" s="13" t="s">
        <v>120</v>
      </c>
      <c r="F2" s="14">
        <v>2</v>
      </c>
      <c r="H2" s="8">
        <f t="shared" ref="H2:H33" si="0">F2*G2</f>
        <v>0</v>
      </c>
      <c r="I2" s="13" t="s">
        <v>4</v>
      </c>
      <c r="J2" s="13" t="s">
        <v>5</v>
      </c>
      <c r="K2" s="13" t="s">
        <v>18</v>
      </c>
      <c r="L2" s="13" t="s">
        <v>19</v>
      </c>
    </row>
    <row r="3" spans="1:12" ht="30" x14ac:dyDescent="0.25">
      <c r="A3" s="6">
        <f>ROW(A2)</f>
        <v>2</v>
      </c>
      <c r="B3" s="12">
        <v>125002</v>
      </c>
      <c r="C3" s="13" t="s">
        <v>1</v>
      </c>
      <c r="D3" s="13" t="s">
        <v>95</v>
      </c>
      <c r="E3" s="13" t="s">
        <v>96</v>
      </c>
      <c r="F3" s="14">
        <v>2</v>
      </c>
      <c r="H3" s="8">
        <f t="shared" si="0"/>
        <v>0</v>
      </c>
      <c r="I3" s="13" t="s">
        <v>4</v>
      </c>
      <c r="J3" s="13" t="s">
        <v>5</v>
      </c>
      <c r="K3" s="13" t="s">
        <v>18</v>
      </c>
      <c r="L3" s="13" t="s">
        <v>19</v>
      </c>
    </row>
    <row r="4" spans="1:12" ht="30" x14ac:dyDescent="0.25">
      <c r="A4" s="6">
        <f t="shared" ref="A4:A67" si="1">ROW(A3)</f>
        <v>3</v>
      </c>
      <c r="B4" s="12">
        <v>125003</v>
      </c>
      <c r="C4" s="13" t="s">
        <v>1</v>
      </c>
      <c r="D4" s="13" t="s">
        <v>91</v>
      </c>
      <c r="E4" s="13" t="s">
        <v>92</v>
      </c>
      <c r="F4" s="14">
        <v>4</v>
      </c>
      <c r="H4" s="8">
        <f t="shared" si="0"/>
        <v>0</v>
      </c>
      <c r="I4" s="13" t="s">
        <v>4</v>
      </c>
      <c r="J4" s="13" t="s">
        <v>5</v>
      </c>
      <c r="K4" s="13" t="s">
        <v>18</v>
      </c>
      <c r="L4" s="13" t="s">
        <v>19</v>
      </c>
    </row>
    <row r="5" spans="1:12" ht="30" x14ac:dyDescent="0.25">
      <c r="A5" s="6">
        <f t="shared" si="1"/>
        <v>4</v>
      </c>
      <c r="B5" s="12">
        <v>125004</v>
      </c>
      <c r="C5" s="13" t="s">
        <v>1</v>
      </c>
      <c r="D5" s="13" t="s">
        <v>93</v>
      </c>
      <c r="E5" s="13" t="s">
        <v>94</v>
      </c>
      <c r="F5" s="14">
        <v>4</v>
      </c>
      <c r="H5" s="8">
        <f t="shared" si="0"/>
        <v>0</v>
      </c>
      <c r="I5" s="13" t="s">
        <v>4</v>
      </c>
      <c r="J5" s="13" t="s">
        <v>5</v>
      </c>
      <c r="K5" s="13" t="s">
        <v>18</v>
      </c>
      <c r="L5" s="13" t="s">
        <v>19</v>
      </c>
    </row>
    <row r="6" spans="1:12" ht="45" x14ac:dyDescent="0.25">
      <c r="A6" s="6">
        <f t="shared" si="1"/>
        <v>5</v>
      </c>
      <c r="B6" s="12">
        <v>125005</v>
      </c>
      <c r="C6" s="13" t="s">
        <v>1</v>
      </c>
      <c r="D6" s="13" t="s">
        <v>111</v>
      </c>
      <c r="E6" s="13" t="s">
        <v>112</v>
      </c>
      <c r="F6" s="14">
        <v>10</v>
      </c>
      <c r="H6" s="8">
        <f t="shared" si="0"/>
        <v>0</v>
      </c>
      <c r="I6" s="13" t="s">
        <v>4</v>
      </c>
      <c r="J6" s="13" t="s">
        <v>5</v>
      </c>
      <c r="K6" s="13" t="s">
        <v>18</v>
      </c>
      <c r="L6" s="13" t="s">
        <v>19</v>
      </c>
    </row>
    <row r="7" spans="1:12" ht="45" x14ac:dyDescent="0.25">
      <c r="A7" s="6">
        <f t="shared" si="1"/>
        <v>6</v>
      </c>
      <c r="B7" s="12">
        <v>125006</v>
      </c>
      <c r="C7" s="13" t="s">
        <v>1</v>
      </c>
      <c r="D7" s="13" t="s">
        <v>115</v>
      </c>
      <c r="E7" s="13" t="s">
        <v>116</v>
      </c>
      <c r="F7" s="14">
        <v>10</v>
      </c>
      <c r="H7" s="8">
        <f t="shared" si="0"/>
        <v>0</v>
      </c>
      <c r="I7" s="13" t="s">
        <v>4</v>
      </c>
      <c r="J7" s="13" t="s">
        <v>5</v>
      </c>
      <c r="K7" s="13" t="s">
        <v>18</v>
      </c>
      <c r="L7" s="13" t="s">
        <v>19</v>
      </c>
    </row>
    <row r="8" spans="1:12" ht="45" x14ac:dyDescent="0.25">
      <c r="A8" s="6">
        <f t="shared" si="1"/>
        <v>7</v>
      </c>
      <c r="B8" s="12">
        <v>125007</v>
      </c>
      <c r="C8" s="13" t="s">
        <v>1</v>
      </c>
      <c r="D8" s="13" t="s">
        <v>107</v>
      </c>
      <c r="E8" s="13" t="s">
        <v>108</v>
      </c>
      <c r="F8" s="14">
        <v>10</v>
      </c>
      <c r="H8" s="8">
        <f t="shared" si="0"/>
        <v>0</v>
      </c>
      <c r="I8" s="13" t="s">
        <v>4</v>
      </c>
      <c r="J8" s="13" t="s">
        <v>5</v>
      </c>
      <c r="K8" s="13" t="s">
        <v>18</v>
      </c>
      <c r="L8" s="13" t="s">
        <v>19</v>
      </c>
    </row>
    <row r="9" spans="1:12" ht="45" x14ac:dyDescent="0.25">
      <c r="A9" s="6">
        <f t="shared" si="1"/>
        <v>8</v>
      </c>
      <c r="B9" s="12">
        <v>125008</v>
      </c>
      <c r="C9" s="13" t="s">
        <v>1</v>
      </c>
      <c r="D9" s="13" t="s">
        <v>109</v>
      </c>
      <c r="E9" s="13" t="s">
        <v>110</v>
      </c>
      <c r="F9" s="14">
        <v>3</v>
      </c>
      <c r="H9" s="8">
        <f t="shared" si="0"/>
        <v>0</v>
      </c>
      <c r="I9" s="13" t="s">
        <v>4</v>
      </c>
      <c r="J9" s="13" t="s">
        <v>5</v>
      </c>
      <c r="K9" s="13" t="s">
        <v>18</v>
      </c>
      <c r="L9" s="13" t="s">
        <v>19</v>
      </c>
    </row>
    <row r="10" spans="1:12" ht="45" x14ac:dyDescent="0.25">
      <c r="A10" s="6">
        <f t="shared" si="1"/>
        <v>9</v>
      </c>
      <c r="B10" s="12">
        <v>125009</v>
      </c>
      <c r="C10" s="13" t="s">
        <v>1</v>
      </c>
      <c r="D10" s="13" t="s">
        <v>113</v>
      </c>
      <c r="E10" s="13" t="s">
        <v>114</v>
      </c>
      <c r="F10" s="14">
        <v>3</v>
      </c>
      <c r="H10" s="8">
        <f t="shared" si="0"/>
        <v>0</v>
      </c>
      <c r="I10" s="13" t="s">
        <v>4</v>
      </c>
      <c r="J10" s="13" t="s">
        <v>5</v>
      </c>
      <c r="K10" s="13" t="s">
        <v>18</v>
      </c>
      <c r="L10" s="13" t="s">
        <v>19</v>
      </c>
    </row>
    <row r="11" spans="1:12" ht="45" x14ac:dyDescent="0.25">
      <c r="A11" s="6">
        <f t="shared" si="1"/>
        <v>10</v>
      </c>
      <c r="B11" s="12">
        <v>125010</v>
      </c>
      <c r="C11" s="13" t="s">
        <v>1</v>
      </c>
      <c r="D11" s="13" t="s">
        <v>89</v>
      </c>
      <c r="E11" s="13" t="s">
        <v>90</v>
      </c>
      <c r="F11" s="14">
        <v>6</v>
      </c>
      <c r="H11" s="8">
        <f t="shared" si="0"/>
        <v>0</v>
      </c>
      <c r="I11" s="13" t="s">
        <v>4</v>
      </c>
      <c r="J11" s="13" t="s">
        <v>5</v>
      </c>
      <c r="K11" s="13" t="s">
        <v>18</v>
      </c>
      <c r="L11" s="13" t="s">
        <v>19</v>
      </c>
    </row>
    <row r="12" spans="1:12" ht="45" x14ac:dyDescent="0.25">
      <c r="A12" s="6">
        <f t="shared" si="1"/>
        <v>11</v>
      </c>
      <c r="B12" s="12">
        <v>125011</v>
      </c>
      <c r="C12" s="13" t="s">
        <v>1</v>
      </c>
      <c r="D12" s="13" t="s">
        <v>117</v>
      </c>
      <c r="E12" s="13" t="s">
        <v>118</v>
      </c>
      <c r="F12" s="14">
        <v>3</v>
      </c>
      <c r="H12" s="8">
        <f t="shared" si="0"/>
        <v>0</v>
      </c>
      <c r="I12" s="13" t="s">
        <v>4</v>
      </c>
      <c r="J12" s="13" t="s">
        <v>5</v>
      </c>
      <c r="K12" s="13" t="s">
        <v>18</v>
      </c>
      <c r="L12" s="13" t="s">
        <v>19</v>
      </c>
    </row>
    <row r="13" spans="1:12" ht="30" x14ac:dyDescent="0.25">
      <c r="A13" s="6">
        <f t="shared" si="1"/>
        <v>12</v>
      </c>
      <c r="B13" s="12">
        <v>125012</v>
      </c>
      <c r="C13" s="13" t="s">
        <v>1</v>
      </c>
      <c r="D13" s="13" t="s">
        <v>99</v>
      </c>
      <c r="E13" s="13" t="s">
        <v>100</v>
      </c>
      <c r="F13" s="14">
        <v>6</v>
      </c>
      <c r="H13" s="8">
        <f t="shared" si="0"/>
        <v>0</v>
      </c>
      <c r="I13" s="13" t="s">
        <v>4</v>
      </c>
      <c r="J13" s="13" t="s">
        <v>5</v>
      </c>
      <c r="K13" s="13" t="s">
        <v>18</v>
      </c>
      <c r="L13" s="13" t="s">
        <v>19</v>
      </c>
    </row>
    <row r="14" spans="1:12" ht="30" x14ac:dyDescent="0.25">
      <c r="A14" s="6">
        <f t="shared" si="1"/>
        <v>13</v>
      </c>
      <c r="B14" s="12">
        <v>125013</v>
      </c>
      <c r="C14" s="13" t="s">
        <v>1</v>
      </c>
      <c r="D14" s="13" t="s">
        <v>33</v>
      </c>
      <c r="E14" s="13" t="s">
        <v>34</v>
      </c>
      <c r="F14" s="14">
        <v>2</v>
      </c>
      <c r="G14" s="7"/>
      <c r="H14" s="8">
        <f t="shared" si="0"/>
        <v>0</v>
      </c>
      <c r="I14" s="13" t="s">
        <v>4</v>
      </c>
      <c r="J14" s="13" t="s">
        <v>5</v>
      </c>
      <c r="K14" s="13" t="s">
        <v>18</v>
      </c>
      <c r="L14" s="13" t="s">
        <v>19</v>
      </c>
    </row>
    <row r="15" spans="1:12" ht="30" x14ac:dyDescent="0.25">
      <c r="A15" s="6">
        <f t="shared" si="1"/>
        <v>14</v>
      </c>
      <c r="B15" s="12">
        <v>125014</v>
      </c>
      <c r="C15" s="13" t="s">
        <v>1</v>
      </c>
      <c r="D15" s="13" t="s">
        <v>16</v>
      </c>
      <c r="E15" s="13" t="s">
        <v>17</v>
      </c>
      <c r="F15" s="14">
        <v>1</v>
      </c>
      <c r="G15" s="7"/>
      <c r="H15" s="8">
        <f t="shared" si="0"/>
        <v>0</v>
      </c>
      <c r="I15" s="13" t="s">
        <v>4</v>
      </c>
      <c r="J15" s="13" t="s">
        <v>5</v>
      </c>
      <c r="K15" s="13" t="s">
        <v>18</v>
      </c>
      <c r="L15" s="13" t="s">
        <v>19</v>
      </c>
    </row>
    <row r="16" spans="1:12" ht="75" x14ac:dyDescent="0.25">
      <c r="A16" s="6">
        <f t="shared" si="1"/>
        <v>15</v>
      </c>
      <c r="B16" s="12">
        <v>125015</v>
      </c>
      <c r="C16" s="13" t="s">
        <v>1</v>
      </c>
      <c r="D16" s="13" t="s">
        <v>42</v>
      </c>
      <c r="E16" s="13" t="s">
        <v>43</v>
      </c>
      <c r="F16" s="14">
        <v>1</v>
      </c>
      <c r="G16" s="7"/>
      <c r="H16" s="8">
        <f t="shared" si="0"/>
        <v>0</v>
      </c>
      <c r="I16" s="13" t="s">
        <v>4</v>
      </c>
      <c r="J16" s="13" t="s">
        <v>5</v>
      </c>
      <c r="K16" s="13" t="s">
        <v>18</v>
      </c>
      <c r="L16" s="13" t="s">
        <v>19</v>
      </c>
    </row>
    <row r="17" spans="1:12" ht="60" x14ac:dyDescent="0.25">
      <c r="A17" s="6">
        <f t="shared" si="1"/>
        <v>16</v>
      </c>
      <c r="B17" s="12">
        <v>125016</v>
      </c>
      <c r="C17" s="13" t="s">
        <v>1</v>
      </c>
      <c r="D17" s="13" t="s">
        <v>72</v>
      </c>
      <c r="E17" s="13" t="s">
        <v>73</v>
      </c>
      <c r="F17" s="14">
        <v>1</v>
      </c>
      <c r="G17" s="7"/>
      <c r="H17" s="8">
        <f t="shared" si="0"/>
        <v>0</v>
      </c>
      <c r="I17" s="13" t="s">
        <v>4</v>
      </c>
      <c r="J17" s="13" t="s">
        <v>5</v>
      </c>
      <c r="K17" s="13" t="s">
        <v>18</v>
      </c>
      <c r="L17" s="13" t="s">
        <v>19</v>
      </c>
    </row>
    <row r="18" spans="1:12" ht="75" x14ac:dyDescent="0.25">
      <c r="A18" s="6">
        <f t="shared" si="1"/>
        <v>17</v>
      </c>
      <c r="B18" s="12">
        <v>125017</v>
      </c>
      <c r="C18" s="13" t="s">
        <v>1</v>
      </c>
      <c r="D18" s="13" t="s">
        <v>50</v>
      </c>
      <c r="E18" s="13" t="s">
        <v>51</v>
      </c>
      <c r="F18" s="14">
        <v>4</v>
      </c>
      <c r="G18" s="7"/>
      <c r="H18" s="8">
        <f t="shared" si="0"/>
        <v>0</v>
      </c>
      <c r="I18" s="13" t="s">
        <v>4</v>
      </c>
      <c r="J18" s="13" t="s">
        <v>5</v>
      </c>
      <c r="K18" s="13" t="s">
        <v>18</v>
      </c>
      <c r="L18" s="13" t="s">
        <v>19</v>
      </c>
    </row>
    <row r="19" spans="1:12" ht="30" x14ac:dyDescent="0.25">
      <c r="A19" s="6">
        <f t="shared" si="1"/>
        <v>18</v>
      </c>
      <c r="B19" s="12">
        <v>127248</v>
      </c>
      <c r="C19" s="13" t="s">
        <v>1</v>
      </c>
      <c r="D19" s="13" t="s">
        <v>126</v>
      </c>
      <c r="E19" s="13" t="s">
        <v>127</v>
      </c>
      <c r="F19" s="14">
        <v>1</v>
      </c>
      <c r="H19" s="8">
        <f t="shared" si="0"/>
        <v>0</v>
      </c>
      <c r="I19" s="13" t="s">
        <v>4</v>
      </c>
      <c r="J19" s="13" t="s">
        <v>5</v>
      </c>
      <c r="K19" s="13" t="s">
        <v>6</v>
      </c>
      <c r="L19" s="13" t="s">
        <v>7</v>
      </c>
    </row>
    <row r="20" spans="1:12" ht="30" x14ac:dyDescent="0.25">
      <c r="A20" s="6">
        <f t="shared" si="1"/>
        <v>19</v>
      </c>
      <c r="B20" s="12">
        <v>127249</v>
      </c>
      <c r="C20" s="13" t="s">
        <v>1</v>
      </c>
      <c r="D20" s="13" t="s">
        <v>128</v>
      </c>
      <c r="E20" s="13" t="s">
        <v>129</v>
      </c>
      <c r="F20" s="14">
        <v>1</v>
      </c>
      <c r="H20" s="8">
        <f t="shared" si="0"/>
        <v>0</v>
      </c>
      <c r="I20" s="13" t="s">
        <v>4</v>
      </c>
      <c r="J20" s="13" t="s">
        <v>5</v>
      </c>
      <c r="K20" s="13" t="s">
        <v>6</v>
      </c>
      <c r="L20" s="13" t="s">
        <v>7</v>
      </c>
    </row>
    <row r="21" spans="1:12" ht="30" x14ac:dyDescent="0.25">
      <c r="A21" s="6">
        <f t="shared" si="1"/>
        <v>20</v>
      </c>
      <c r="B21" s="12">
        <v>127250</v>
      </c>
      <c r="C21" s="13" t="s">
        <v>1</v>
      </c>
      <c r="D21" s="13" t="s">
        <v>130</v>
      </c>
      <c r="E21" s="13" t="s">
        <v>131</v>
      </c>
      <c r="F21" s="14">
        <v>1</v>
      </c>
      <c r="H21" s="8">
        <f t="shared" si="0"/>
        <v>0</v>
      </c>
      <c r="I21" s="13" t="s">
        <v>4</v>
      </c>
      <c r="J21" s="13" t="s">
        <v>5</v>
      </c>
      <c r="K21" s="13" t="s">
        <v>6</v>
      </c>
      <c r="L21" s="13" t="s">
        <v>7</v>
      </c>
    </row>
    <row r="22" spans="1:12" ht="30" x14ac:dyDescent="0.25">
      <c r="A22" s="6">
        <f t="shared" si="1"/>
        <v>21</v>
      </c>
      <c r="B22" s="12">
        <v>127251</v>
      </c>
      <c r="C22" s="13" t="s">
        <v>1</v>
      </c>
      <c r="D22" s="13" t="s">
        <v>132</v>
      </c>
      <c r="E22" s="13" t="s">
        <v>133</v>
      </c>
      <c r="F22" s="14">
        <v>1</v>
      </c>
      <c r="H22" s="8">
        <f t="shared" si="0"/>
        <v>0</v>
      </c>
      <c r="I22" s="13" t="s">
        <v>4</v>
      </c>
      <c r="J22" s="13" t="s">
        <v>5</v>
      </c>
      <c r="K22" s="13" t="s">
        <v>6</v>
      </c>
      <c r="L22" s="13" t="s">
        <v>7</v>
      </c>
    </row>
    <row r="23" spans="1:12" ht="30" x14ac:dyDescent="0.25">
      <c r="A23" s="6">
        <f t="shared" si="1"/>
        <v>22</v>
      </c>
      <c r="B23" s="12">
        <v>127252</v>
      </c>
      <c r="C23" s="13" t="s">
        <v>1</v>
      </c>
      <c r="D23" s="13" t="s">
        <v>54</v>
      </c>
      <c r="E23" s="13" t="s">
        <v>55</v>
      </c>
      <c r="F23" s="14">
        <v>2</v>
      </c>
      <c r="G23" s="7"/>
      <c r="H23" s="8">
        <f t="shared" si="0"/>
        <v>0</v>
      </c>
      <c r="I23" s="13" t="s">
        <v>4</v>
      </c>
      <c r="J23" s="13" t="s">
        <v>5</v>
      </c>
      <c r="K23" s="13" t="s">
        <v>6</v>
      </c>
      <c r="L23" s="13" t="s">
        <v>7</v>
      </c>
    </row>
    <row r="24" spans="1:12" ht="60" x14ac:dyDescent="0.25">
      <c r="A24" s="6">
        <f t="shared" si="1"/>
        <v>23</v>
      </c>
      <c r="B24" s="12">
        <v>127253</v>
      </c>
      <c r="C24" s="13" t="s">
        <v>1</v>
      </c>
      <c r="D24" s="13" t="s">
        <v>134</v>
      </c>
      <c r="E24" s="13" t="s">
        <v>135</v>
      </c>
      <c r="F24" s="14">
        <v>1</v>
      </c>
      <c r="H24" s="8">
        <f t="shared" si="0"/>
        <v>0</v>
      </c>
      <c r="I24" s="13" t="s">
        <v>4</v>
      </c>
      <c r="J24" s="13" t="s">
        <v>5</v>
      </c>
      <c r="K24" s="13" t="s">
        <v>6</v>
      </c>
      <c r="L24" s="13" t="s">
        <v>7</v>
      </c>
    </row>
    <row r="25" spans="1:12" ht="60" x14ac:dyDescent="0.25">
      <c r="A25" s="6">
        <f t="shared" si="1"/>
        <v>24</v>
      </c>
      <c r="B25" s="12">
        <v>127254</v>
      </c>
      <c r="C25" s="13" t="s">
        <v>1</v>
      </c>
      <c r="D25" s="13" t="s">
        <v>124</v>
      </c>
      <c r="E25" s="13" t="s">
        <v>125</v>
      </c>
      <c r="F25" s="14">
        <v>1</v>
      </c>
      <c r="H25" s="8">
        <f t="shared" si="0"/>
        <v>0</v>
      </c>
      <c r="I25" s="13" t="s">
        <v>4</v>
      </c>
      <c r="J25" s="13" t="s">
        <v>5</v>
      </c>
      <c r="K25" s="13" t="s">
        <v>6</v>
      </c>
      <c r="L25" s="13" t="s">
        <v>7</v>
      </c>
    </row>
    <row r="26" spans="1:12" ht="45" x14ac:dyDescent="0.25">
      <c r="A26" s="6">
        <f t="shared" si="1"/>
        <v>25</v>
      </c>
      <c r="B26" s="12">
        <v>153631</v>
      </c>
      <c r="C26" s="13" t="s">
        <v>1</v>
      </c>
      <c r="D26" s="13" t="s">
        <v>25</v>
      </c>
      <c r="E26" s="13" t="s">
        <v>26</v>
      </c>
      <c r="F26" s="14">
        <v>2</v>
      </c>
      <c r="G26" s="7"/>
      <c r="H26" s="8">
        <f t="shared" si="0"/>
        <v>0</v>
      </c>
      <c r="I26" s="13" t="s">
        <v>27</v>
      </c>
      <c r="J26" s="13" t="s">
        <v>28</v>
      </c>
      <c r="K26" s="13" t="s">
        <v>29</v>
      </c>
      <c r="L26" s="13" t="s">
        <v>30</v>
      </c>
    </row>
    <row r="27" spans="1:12" ht="45" x14ac:dyDescent="0.25">
      <c r="A27" s="6">
        <f t="shared" si="1"/>
        <v>26</v>
      </c>
      <c r="B27" s="12">
        <v>153632</v>
      </c>
      <c r="C27" s="13" t="s">
        <v>1</v>
      </c>
      <c r="D27" s="13" t="s">
        <v>31</v>
      </c>
      <c r="E27" s="13" t="s">
        <v>32</v>
      </c>
      <c r="F27" s="14">
        <v>2</v>
      </c>
      <c r="G27" s="7"/>
      <c r="H27" s="8">
        <f t="shared" si="0"/>
        <v>0</v>
      </c>
      <c r="I27" s="13" t="s">
        <v>27</v>
      </c>
      <c r="J27" s="13" t="s">
        <v>28</v>
      </c>
      <c r="K27" s="13" t="s">
        <v>29</v>
      </c>
      <c r="L27" s="13" t="s">
        <v>30</v>
      </c>
    </row>
    <row r="28" spans="1:12" ht="60" x14ac:dyDescent="0.25">
      <c r="A28" s="6">
        <f t="shared" si="1"/>
        <v>27</v>
      </c>
      <c r="B28" s="12">
        <v>177864</v>
      </c>
      <c r="C28" s="15" t="s">
        <v>1</v>
      </c>
      <c r="D28" s="13" t="s">
        <v>2</v>
      </c>
      <c r="E28" s="13" t="s">
        <v>3</v>
      </c>
      <c r="F28" s="14">
        <v>2</v>
      </c>
      <c r="G28" s="7"/>
      <c r="H28" s="8">
        <f t="shared" si="0"/>
        <v>0</v>
      </c>
      <c r="I28" s="13" t="s">
        <v>4</v>
      </c>
      <c r="J28" s="13" t="s">
        <v>5</v>
      </c>
      <c r="K28" s="13" t="s">
        <v>6</v>
      </c>
      <c r="L28" s="13" t="s">
        <v>7</v>
      </c>
    </row>
    <row r="29" spans="1:12" ht="60" x14ac:dyDescent="0.25">
      <c r="A29" s="6">
        <f t="shared" si="1"/>
        <v>28</v>
      </c>
      <c r="B29" s="12">
        <v>177865</v>
      </c>
      <c r="C29" s="13" t="s">
        <v>1</v>
      </c>
      <c r="D29" s="13" t="s">
        <v>145</v>
      </c>
      <c r="E29" s="13" t="s">
        <v>146</v>
      </c>
      <c r="F29" s="14">
        <v>2</v>
      </c>
      <c r="H29" s="8">
        <f t="shared" si="0"/>
        <v>0</v>
      </c>
      <c r="I29" s="13" t="s">
        <v>4</v>
      </c>
      <c r="J29" s="13" t="s">
        <v>5</v>
      </c>
      <c r="K29" s="13" t="s">
        <v>6</v>
      </c>
      <c r="L29" s="13" t="s">
        <v>7</v>
      </c>
    </row>
    <row r="30" spans="1:12" ht="60" x14ac:dyDescent="0.25">
      <c r="A30" s="6">
        <f t="shared" si="1"/>
        <v>29</v>
      </c>
      <c r="B30" s="12">
        <v>228042</v>
      </c>
      <c r="C30" s="13" t="s">
        <v>1</v>
      </c>
      <c r="D30" s="13" t="s">
        <v>136</v>
      </c>
      <c r="E30" s="13" t="s">
        <v>137</v>
      </c>
      <c r="F30" s="14">
        <v>1</v>
      </c>
      <c r="H30" s="8">
        <f t="shared" si="0"/>
        <v>0</v>
      </c>
      <c r="I30" s="13" t="s">
        <v>27</v>
      </c>
      <c r="J30" s="13" t="s">
        <v>28</v>
      </c>
      <c r="K30" s="13" t="s">
        <v>40</v>
      </c>
      <c r="L30" s="13" t="s">
        <v>41</v>
      </c>
    </row>
    <row r="31" spans="1:12" ht="45" x14ac:dyDescent="0.25">
      <c r="A31" s="6">
        <f t="shared" si="1"/>
        <v>30</v>
      </c>
      <c r="B31" s="12">
        <v>228043</v>
      </c>
      <c r="C31" s="13" t="s">
        <v>1</v>
      </c>
      <c r="D31" s="13" t="s">
        <v>38</v>
      </c>
      <c r="E31" s="13" t="s">
        <v>39</v>
      </c>
      <c r="F31" s="14">
        <v>1</v>
      </c>
      <c r="G31" s="7"/>
      <c r="H31" s="8">
        <f t="shared" si="0"/>
        <v>0</v>
      </c>
      <c r="I31" s="13" t="s">
        <v>27</v>
      </c>
      <c r="J31" s="13" t="s">
        <v>28</v>
      </c>
      <c r="K31" s="13" t="s">
        <v>40</v>
      </c>
      <c r="L31" s="13" t="s">
        <v>41</v>
      </c>
    </row>
    <row r="32" spans="1:12" ht="75" x14ac:dyDescent="0.25">
      <c r="A32" s="6">
        <f t="shared" si="1"/>
        <v>31</v>
      </c>
      <c r="B32" s="12">
        <v>228044</v>
      </c>
      <c r="C32" s="13" t="s">
        <v>1</v>
      </c>
      <c r="D32" s="13" t="s">
        <v>87</v>
      </c>
      <c r="E32" s="13" t="s">
        <v>88</v>
      </c>
      <c r="F32" s="14">
        <v>3</v>
      </c>
      <c r="H32" s="8">
        <f t="shared" si="0"/>
        <v>0</v>
      </c>
      <c r="I32" s="13" t="s">
        <v>27</v>
      </c>
      <c r="J32" s="13" t="s">
        <v>28</v>
      </c>
      <c r="K32" s="13" t="s">
        <v>40</v>
      </c>
      <c r="L32" s="13" t="s">
        <v>41</v>
      </c>
    </row>
    <row r="33" spans="1:12" ht="30" x14ac:dyDescent="0.25">
      <c r="A33" s="6">
        <f t="shared" si="1"/>
        <v>32</v>
      </c>
      <c r="B33" s="12">
        <v>233982</v>
      </c>
      <c r="C33" s="13" t="s">
        <v>1</v>
      </c>
      <c r="D33" s="13" t="s">
        <v>58</v>
      </c>
      <c r="E33" s="13" t="s">
        <v>59</v>
      </c>
      <c r="F33" s="14">
        <v>1</v>
      </c>
      <c r="G33" s="7"/>
      <c r="H33" s="8">
        <f t="shared" si="0"/>
        <v>0</v>
      </c>
      <c r="I33" s="13" t="s">
        <v>10</v>
      </c>
      <c r="J33" s="13" t="s">
        <v>11</v>
      </c>
      <c r="K33" s="13" t="s">
        <v>12</v>
      </c>
      <c r="L33" s="13" t="s">
        <v>13</v>
      </c>
    </row>
    <row r="34" spans="1:12" ht="30" x14ac:dyDescent="0.25">
      <c r="A34" s="6">
        <f t="shared" si="1"/>
        <v>33</v>
      </c>
      <c r="B34" s="12">
        <v>233983</v>
      </c>
      <c r="C34" s="13" t="s">
        <v>1</v>
      </c>
      <c r="D34" s="13" t="s">
        <v>60</v>
      </c>
      <c r="E34" s="13" t="s">
        <v>61</v>
      </c>
      <c r="F34" s="14">
        <v>1</v>
      </c>
      <c r="G34" s="7"/>
      <c r="H34" s="8">
        <f t="shared" ref="H34:H65" si="2">F34*G34</f>
        <v>0</v>
      </c>
      <c r="I34" s="13" t="s">
        <v>10</v>
      </c>
      <c r="J34" s="13" t="s">
        <v>11</v>
      </c>
      <c r="K34" s="13" t="s">
        <v>12</v>
      </c>
      <c r="L34" s="13" t="s">
        <v>13</v>
      </c>
    </row>
    <row r="35" spans="1:12" ht="30" x14ac:dyDescent="0.25">
      <c r="A35" s="6">
        <f t="shared" si="1"/>
        <v>34</v>
      </c>
      <c r="B35" s="12">
        <v>233984</v>
      </c>
      <c r="C35" s="13" t="s">
        <v>1</v>
      </c>
      <c r="D35" s="13" t="s">
        <v>62</v>
      </c>
      <c r="E35" s="13" t="s">
        <v>61</v>
      </c>
      <c r="F35" s="14">
        <v>1</v>
      </c>
      <c r="G35" s="7"/>
      <c r="H35" s="8">
        <f t="shared" si="2"/>
        <v>0</v>
      </c>
      <c r="I35" s="13" t="s">
        <v>10</v>
      </c>
      <c r="J35" s="13" t="s">
        <v>11</v>
      </c>
      <c r="K35" s="13" t="s">
        <v>12</v>
      </c>
      <c r="L35" s="13" t="s">
        <v>13</v>
      </c>
    </row>
    <row r="36" spans="1:12" ht="30" x14ac:dyDescent="0.25">
      <c r="A36" s="6">
        <f t="shared" si="1"/>
        <v>35</v>
      </c>
      <c r="B36" s="12">
        <v>233985</v>
      </c>
      <c r="C36" s="13" t="s">
        <v>1</v>
      </c>
      <c r="D36" s="13" t="s">
        <v>56</v>
      </c>
      <c r="E36" s="13" t="s">
        <v>57</v>
      </c>
      <c r="F36" s="14">
        <v>4</v>
      </c>
      <c r="G36" s="7"/>
      <c r="H36" s="8">
        <f t="shared" si="2"/>
        <v>0</v>
      </c>
      <c r="I36" s="13" t="s">
        <v>10</v>
      </c>
      <c r="J36" s="13" t="s">
        <v>11</v>
      </c>
      <c r="K36" s="13" t="s">
        <v>12</v>
      </c>
      <c r="L36" s="13" t="s">
        <v>13</v>
      </c>
    </row>
    <row r="37" spans="1:12" ht="30" x14ac:dyDescent="0.25">
      <c r="A37" s="6">
        <f t="shared" si="1"/>
        <v>36</v>
      </c>
      <c r="B37" s="12">
        <v>233986</v>
      </c>
      <c r="C37" s="13" t="s">
        <v>1</v>
      </c>
      <c r="D37" s="13" t="s">
        <v>8</v>
      </c>
      <c r="E37" s="13" t="s">
        <v>9</v>
      </c>
      <c r="F37" s="14">
        <v>2</v>
      </c>
      <c r="G37" s="7"/>
      <c r="H37" s="8">
        <f t="shared" si="2"/>
        <v>0</v>
      </c>
      <c r="I37" s="13" t="s">
        <v>10</v>
      </c>
      <c r="J37" s="13" t="s">
        <v>11</v>
      </c>
      <c r="K37" s="13" t="s">
        <v>12</v>
      </c>
      <c r="L37" s="13" t="s">
        <v>13</v>
      </c>
    </row>
    <row r="38" spans="1:12" ht="30" x14ac:dyDescent="0.25">
      <c r="A38" s="6">
        <f t="shared" si="1"/>
        <v>37</v>
      </c>
      <c r="B38" s="12">
        <v>233987</v>
      </c>
      <c r="C38" s="13" t="s">
        <v>1</v>
      </c>
      <c r="D38" s="13" t="s">
        <v>23</v>
      </c>
      <c r="E38" s="13" t="s">
        <v>24</v>
      </c>
      <c r="F38" s="14">
        <v>2</v>
      </c>
      <c r="G38" s="7"/>
      <c r="H38" s="8">
        <f t="shared" si="2"/>
        <v>0</v>
      </c>
      <c r="I38" s="13" t="s">
        <v>10</v>
      </c>
      <c r="J38" s="13" t="s">
        <v>11</v>
      </c>
      <c r="K38" s="13" t="s">
        <v>12</v>
      </c>
      <c r="L38" s="13" t="s">
        <v>13</v>
      </c>
    </row>
    <row r="39" spans="1:12" ht="30" x14ac:dyDescent="0.25">
      <c r="A39" s="6">
        <f t="shared" si="1"/>
        <v>38</v>
      </c>
      <c r="B39" s="12">
        <v>233988</v>
      </c>
      <c r="C39" s="13" t="s">
        <v>1</v>
      </c>
      <c r="D39" s="13" t="s">
        <v>66</v>
      </c>
      <c r="E39" s="13" t="s">
        <v>67</v>
      </c>
      <c r="F39" s="14">
        <v>2</v>
      </c>
      <c r="G39" s="7"/>
      <c r="H39" s="8">
        <f t="shared" si="2"/>
        <v>0</v>
      </c>
      <c r="I39" s="13" t="s">
        <v>10</v>
      </c>
      <c r="J39" s="13" t="s">
        <v>11</v>
      </c>
      <c r="K39" s="13" t="s">
        <v>12</v>
      </c>
      <c r="L39" s="13" t="s">
        <v>13</v>
      </c>
    </row>
    <row r="40" spans="1:12" ht="30" x14ac:dyDescent="0.25">
      <c r="A40" s="6">
        <f t="shared" si="1"/>
        <v>39</v>
      </c>
      <c r="B40" s="12">
        <v>233989</v>
      </c>
      <c r="C40" s="13" t="s">
        <v>1</v>
      </c>
      <c r="D40" s="13" t="s">
        <v>68</v>
      </c>
      <c r="E40" s="13" t="s">
        <v>67</v>
      </c>
      <c r="F40" s="14">
        <v>2</v>
      </c>
      <c r="G40" s="7"/>
      <c r="H40" s="8">
        <f t="shared" si="2"/>
        <v>0</v>
      </c>
      <c r="I40" s="13" t="s">
        <v>10</v>
      </c>
      <c r="J40" s="13" t="s">
        <v>11</v>
      </c>
      <c r="K40" s="13" t="s">
        <v>12</v>
      </c>
      <c r="L40" s="13" t="s">
        <v>13</v>
      </c>
    </row>
    <row r="41" spans="1:12" ht="30" x14ac:dyDescent="0.25">
      <c r="A41" s="6">
        <f t="shared" si="1"/>
        <v>40</v>
      </c>
      <c r="B41" s="12">
        <v>233990</v>
      </c>
      <c r="C41" s="13" t="s">
        <v>1</v>
      </c>
      <c r="D41" s="13" t="s">
        <v>147</v>
      </c>
      <c r="E41" s="13" t="s">
        <v>148</v>
      </c>
      <c r="F41" s="14">
        <v>1</v>
      </c>
      <c r="H41" s="8">
        <f t="shared" si="2"/>
        <v>0</v>
      </c>
      <c r="I41" s="13" t="s">
        <v>10</v>
      </c>
      <c r="J41" s="13" t="s">
        <v>11</v>
      </c>
      <c r="K41" s="13" t="s">
        <v>12</v>
      </c>
      <c r="L41" s="13" t="s">
        <v>13</v>
      </c>
    </row>
    <row r="42" spans="1:12" ht="30" x14ac:dyDescent="0.25">
      <c r="A42" s="6">
        <f t="shared" si="1"/>
        <v>41</v>
      </c>
      <c r="B42" s="12">
        <v>233991</v>
      </c>
      <c r="C42" s="13" t="s">
        <v>1</v>
      </c>
      <c r="D42" s="13" t="s">
        <v>149</v>
      </c>
      <c r="E42" s="13" t="s">
        <v>148</v>
      </c>
      <c r="F42" s="14">
        <v>1</v>
      </c>
      <c r="H42" s="8">
        <f t="shared" si="2"/>
        <v>0</v>
      </c>
      <c r="I42" s="13" t="s">
        <v>10</v>
      </c>
      <c r="J42" s="13" t="s">
        <v>11</v>
      </c>
      <c r="K42" s="13" t="s">
        <v>12</v>
      </c>
      <c r="L42" s="13" t="s">
        <v>13</v>
      </c>
    </row>
    <row r="43" spans="1:12" ht="30" x14ac:dyDescent="0.25">
      <c r="A43" s="6">
        <f t="shared" si="1"/>
        <v>42</v>
      </c>
      <c r="B43" s="12">
        <v>233992</v>
      </c>
      <c r="C43" s="13" t="s">
        <v>1</v>
      </c>
      <c r="D43" s="13" t="s">
        <v>143</v>
      </c>
      <c r="E43" s="13" t="s">
        <v>144</v>
      </c>
      <c r="F43" s="14">
        <v>2</v>
      </c>
      <c r="H43" s="8">
        <f t="shared" si="2"/>
        <v>0</v>
      </c>
      <c r="I43" s="13" t="s">
        <v>10</v>
      </c>
      <c r="J43" s="13" t="s">
        <v>11</v>
      </c>
      <c r="K43" s="13" t="s">
        <v>12</v>
      </c>
      <c r="L43" s="13" t="s">
        <v>13</v>
      </c>
    </row>
    <row r="44" spans="1:12" ht="30" x14ac:dyDescent="0.25">
      <c r="A44" s="6">
        <f t="shared" si="1"/>
        <v>43</v>
      </c>
      <c r="B44" s="12">
        <v>233993</v>
      </c>
      <c r="C44" s="13" t="s">
        <v>1</v>
      </c>
      <c r="D44" s="13" t="s">
        <v>121</v>
      </c>
      <c r="E44" s="13" t="s">
        <v>122</v>
      </c>
      <c r="F44" s="14">
        <v>4</v>
      </c>
      <c r="H44" s="8">
        <f t="shared" si="2"/>
        <v>0</v>
      </c>
      <c r="I44" s="13" t="s">
        <v>10</v>
      </c>
      <c r="J44" s="13" t="s">
        <v>11</v>
      </c>
      <c r="K44" s="13" t="s">
        <v>12</v>
      </c>
      <c r="L44" s="13" t="s">
        <v>13</v>
      </c>
    </row>
    <row r="45" spans="1:12" ht="30" x14ac:dyDescent="0.25">
      <c r="A45" s="6">
        <f t="shared" si="1"/>
        <v>44</v>
      </c>
      <c r="B45" s="12">
        <v>233994</v>
      </c>
      <c r="C45" s="13" t="s">
        <v>1</v>
      </c>
      <c r="D45" s="13" t="s">
        <v>150</v>
      </c>
      <c r="E45" s="13" t="s">
        <v>151</v>
      </c>
      <c r="F45" s="14">
        <v>3</v>
      </c>
      <c r="H45" s="8">
        <f t="shared" si="2"/>
        <v>0</v>
      </c>
      <c r="I45" s="13" t="s">
        <v>10</v>
      </c>
      <c r="J45" s="13" t="s">
        <v>11</v>
      </c>
      <c r="K45" s="13" t="s">
        <v>12</v>
      </c>
      <c r="L45" s="13" t="s">
        <v>13</v>
      </c>
    </row>
    <row r="46" spans="1:12" ht="30" x14ac:dyDescent="0.25">
      <c r="A46" s="6">
        <f t="shared" si="1"/>
        <v>45</v>
      </c>
      <c r="B46" s="12">
        <v>233995</v>
      </c>
      <c r="C46" s="13" t="s">
        <v>1</v>
      </c>
      <c r="D46" s="13" t="s">
        <v>123</v>
      </c>
      <c r="E46" s="13" t="s">
        <v>122</v>
      </c>
      <c r="F46" s="14">
        <v>4</v>
      </c>
      <c r="H46" s="8">
        <f t="shared" si="2"/>
        <v>0</v>
      </c>
      <c r="I46" s="13" t="s">
        <v>10</v>
      </c>
      <c r="J46" s="13" t="s">
        <v>11</v>
      </c>
      <c r="K46" s="13" t="s">
        <v>12</v>
      </c>
      <c r="L46" s="13" t="s">
        <v>13</v>
      </c>
    </row>
    <row r="47" spans="1:12" ht="30" x14ac:dyDescent="0.25">
      <c r="A47" s="6">
        <f t="shared" si="1"/>
        <v>46</v>
      </c>
      <c r="B47" s="12">
        <v>233996</v>
      </c>
      <c r="C47" s="13" t="s">
        <v>1</v>
      </c>
      <c r="D47" s="13" t="s">
        <v>138</v>
      </c>
      <c r="E47" s="13" t="s">
        <v>139</v>
      </c>
      <c r="F47" s="14">
        <v>1</v>
      </c>
      <c r="H47" s="8">
        <f t="shared" si="2"/>
        <v>0</v>
      </c>
      <c r="I47" s="13" t="s">
        <v>10</v>
      </c>
      <c r="J47" s="13" t="s">
        <v>11</v>
      </c>
      <c r="K47" s="13" t="s">
        <v>12</v>
      </c>
      <c r="L47" s="13" t="s">
        <v>13</v>
      </c>
    </row>
    <row r="48" spans="1:12" ht="30" x14ac:dyDescent="0.25">
      <c r="A48" s="6">
        <f t="shared" si="1"/>
        <v>47</v>
      </c>
      <c r="B48" s="12">
        <v>233997</v>
      </c>
      <c r="C48" s="13" t="s">
        <v>1</v>
      </c>
      <c r="D48" s="13" t="s">
        <v>78</v>
      </c>
      <c r="E48" s="13" t="s">
        <v>79</v>
      </c>
      <c r="F48" s="14">
        <v>1</v>
      </c>
      <c r="H48" s="8">
        <f t="shared" si="2"/>
        <v>0</v>
      </c>
      <c r="I48" s="13" t="s">
        <v>10</v>
      </c>
      <c r="J48" s="13" t="s">
        <v>11</v>
      </c>
      <c r="K48" s="13" t="s">
        <v>12</v>
      </c>
      <c r="L48" s="13" t="s">
        <v>13</v>
      </c>
    </row>
    <row r="49" spans="1:12" ht="30" x14ac:dyDescent="0.25">
      <c r="A49" s="6">
        <f t="shared" si="1"/>
        <v>48</v>
      </c>
      <c r="B49" s="12">
        <v>233998</v>
      </c>
      <c r="C49" s="13" t="s">
        <v>1</v>
      </c>
      <c r="D49" s="13" t="s">
        <v>80</v>
      </c>
      <c r="E49" s="13" t="s">
        <v>79</v>
      </c>
      <c r="F49" s="14">
        <v>1</v>
      </c>
      <c r="H49" s="8">
        <f t="shared" si="2"/>
        <v>0</v>
      </c>
      <c r="I49" s="13" t="s">
        <v>10</v>
      </c>
      <c r="J49" s="13" t="s">
        <v>11</v>
      </c>
      <c r="K49" s="13" t="s">
        <v>12</v>
      </c>
      <c r="L49" s="13" t="s">
        <v>13</v>
      </c>
    </row>
    <row r="50" spans="1:12" ht="30" x14ac:dyDescent="0.25">
      <c r="A50" s="6">
        <f t="shared" si="1"/>
        <v>49</v>
      </c>
      <c r="B50" s="12">
        <v>233999</v>
      </c>
      <c r="C50" s="13" t="s">
        <v>1</v>
      </c>
      <c r="D50" s="13" t="s">
        <v>46</v>
      </c>
      <c r="E50" s="13" t="s">
        <v>47</v>
      </c>
      <c r="F50" s="14">
        <v>4</v>
      </c>
      <c r="G50" s="7"/>
      <c r="H50" s="8">
        <f t="shared" si="2"/>
        <v>0</v>
      </c>
      <c r="I50" s="13" t="s">
        <v>10</v>
      </c>
      <c r="J50" s="13" t="s">
        <v>11</v>
      </c>
      <c r="K50" s="13" t="s">
        <v>12</v>
      </c>
      <c r="L50" s="13" t="s">
        <v>13</v>
      </c>
    </row>
    <row r="51" spans="1:12" ht="30" x14ac:dyDescent="0.25">
      <c r="A51" s="6">
        <f t="shared" si="1"/>
        <v>50</v>
      </c>
      <c r="B51" s="12">
        <v>234000</v>
      </c>
      <c r="C51" s="13" t="s">
        <v>1</v>
      </c>
      <c r="D51" s="13" t="s">
        <v>48</v>
      </c>
      <c r="E51" s="13" t="s">
        <v>49</v>
      </c>
      <c r="F51" s="14">
        <v>4</v>
      </c>
      <c r="G51" s="7"/>
      <c r="H51" s="8">
        <f t="shared" si="2"/>
        <v>0</v>
      </c>
      <c r="I51" s="13" t="s">
        <v>10</v>
      </c>
      <c r="J51" s="13" t="s">
        <v>11</v>
      </c>
      <c r="K51" s="13" t="s">
        <v>12</v>
      </c>
      <c r="L51" s="13" t="s">
        <v>13</v>
      </c>
    </row>
    <row r="52" spans="1:12" ht="30" x14ac:dyDescent="0.25">
      <c r="A52" s="6">
        <f t="shared" si="1"/>
        <v>51</v>
      </c>
      <c r="B52" s="12">
        <v>234001</v>
      </c>
      <c r="C52" s="13" t="s">
        <v>1</v>
      </c>
      <c r="D52" s="13" t="s">
        <v>138</v>
      </c>
      <c r="E52" s="13" t="s">
        <v>140</v>
      </c>
      <c r="F52" s="14">
        <v>1</v>
      </c>
      <c r="H52" s="8">
        <f t="shared" si="2"/>
        <v>0</v>
      </c>
      <c r="I52" s="13" t="s">
        <v>10</v>
      </c>
      <c r="J52" s="13" t="s">
        <v>11</v>
      </c>
      <c r="K52" s="13" t="s">
        <v>12</v>
      </c>
      <c r="L52" s="13" t="s">
        <v>13</v>
      </c>
    </row>
    <row r="53" spans="1:12" ht="30" x14ac:dyDescent="0.25">
      <c r="A53" s="6">
        <f t="shared" si="1"/>
        <v>52</v>
      </c>
      <c r="B53" s="12">
        <v>234173</v>
      </c>
      <c r="C53" s="13" t="s">
        <v>1</v>
      </c>
      <c r="D53" s="13" t="s">
        <v>141</v>
      </c>
      <c r="E53" s="13" t="s">
        <v>142</v>
      </c>
      <c r="F53" s="14">
        <v>1</v>
      </c>
      <c r="H53" s="8">
        <f t="shared" si="2"/>
        <v>0</v>
      </c>
      <c r="I53" s="13" t="s">
        <v>10</v>
      </c>
      <c r="J53" s="13" t="s">
        <v>11</v>
      </c>
      <c r="K53" s="13" t="s">
        <v>12</v>
      </c>
      <c r="L53" s="13" t="s">
        <v>13</v>
      </c>
    </row>
    <row r="54" spans="1:12" ht="30" x14ac:dyDescent="0.25">
      <c r="A54" s="6">
        <f t="shared" si="1"/>
        <v>53</v>
      </c>
      <c r="B54" s="12">
        <v>234174</v>
      </c>
      <c r="C54" s="13" t="s">
        <v>1</v>
      </c>
      <c r="D54" s="13" t="s">
        <v>76</v>
      </c>
      <c r="E54" s="13" t="s">
        <v>77</v>
      </c>
      <c r="F54" s="14">
        <v>1</v>
      </c>
      <c r="G54" s="16"/>
      <c r="H54" s="8">
        <f t="shared" si="2"/>
        <v>0</v>
      </c>
      <c r="I54" s="13" t="s">
        <v>10</v>
      </c>
      <c r="J54" s="13" t="s">
        <v>11</v>
      </c>
      <c r="K54" s="13" t="s">
        <v>12</v>
      </c>
      <c r="L54" s="13" t="s">
        <v>13</v>
      </c>
    </row>
    <row r="55" spans="1:12" ht="30" x14ac:dyDescent="0.25">
      <c r="A55" s="6">
        <f t="shared" si="1"/>
        <v>54</v>
      </c>
      <c r="B55" s="12">
        <v>234175</v>
      </c>
      <c r="C55" s="13" t="s">
        <v>1</v>
      </c>
      <c r="D55" s="13" t="s">
        <v>69</v>
      </c>
      <c r="E55" s="13" t="s">
        <v>70</v>
      </c>
      <c r="F55" s="14">
        <v>2</v>
      </c>
      <c r="G55" s="7"/>
      <c r="H55" s="8">
        <f t="shared" si="2"/>
        <v>0</v>
      </c>
      <c r="I55" s="13" t="s">
        <v>10</v>
      </c>
      <c r="J55" s="13" t="s">
        <v>11</v>
      </c>
      <c r="K55" s="13" t="s">
        <v>12</v>
      </c>
      <c r="L55" s="13" t="s">
        <v>13</v>
      </c>
    </row>
    <row r="56" spans="1:12" ht="30" x14ac:dyDescent="0.25">
      <c r="A56" s="6">
        <f t="shared" si="1"/>
        <v>55</v>
      </c>
      <c r="B56" s="12">
        <v>234176</v>
      </c>
      <c r="C56" s="13" t="s">
        <v>1</v>
      </c>
      <c r="D56" s="13" t="s">
        <v>35</v>
      </c>
      <c r="E56" s="13" t="s">
        <v>36</v>
      </c>
      <c r="F56" s="14">
        <v>1</v>
      </c>
      <c r="G56" s="7"/>
      <c r="H56" s="8">
        <f t="shared" si="2"/>
        <v>0</v>
      </c>
      <c r="I56" s="13" t="s">
        <v>10</v>
      </c>
      <c r="J56" s="13" t="s">
        <v>11</v>
      </c>
      <c r="K56" s="13" t="s">
        <v>12</v>
      </c>
      <c r="L56" s="13" t="s">
        <v>13</v>
      </c>
    </row>
    <row r="57" spans="1:12" ht="30" x14ac:dyDescent="0.25">
      <c r="A57" s="6">
        <f t="shared" si="1"/>
        <v>56</v>
      </c>
      <c r="B57" s="12">
        <v>234177</v>
      </c>
      <c r="C57" s="13" t="s">
        <v>1</v>
      </c>
      <c r="D57" s="13" t="s">
        <v>37</v>
      </c>
      <c r="E57" s="13" t="s">
        <v>36</v>
      </c>
      <c r="F57" s="14">
        <v>1</v>
      </c>
      <c r="G57" s="7"/>
      <c r="H57" s="8">
        <f t="shared" si="2"/>
        <v>0</v>
      </c>
      <c r="I57" s="13" t="s">
        <v>10</v>
      </c>
      <c r="J57" s="13" t="s">
        <v>11</v>
      </c>
      <c r="K57" s="13" t="s">
        <v>12</v>
      </c>
      <c r="L57" s="13" t="s">
        <v>13</v>
      </c>
    </row>
    <row r="58" spans="1:12" ht="30" x14ac:dyDescent="0.25">
      <c r="A58" s="6">
        <f t="shared" si="1"/>
        <v>57</v>
      </c>
      <c r="B58" s="12">
        <v>234178</v>
      </c>
      <c r="C58" s="13" t="s">
        <v>1</v>
      </c>
      <c r="D58" s="13" t="s">
        <v>74</v>
      </c>
      <c r="E58" s="13" t="s">
        <v>75</v>
      </c>
      <c r="F58" s="14">
        <v>2</v>
      </c>
      <c r="G58" s="7"/>
      <c r="H58" s="8">
        <f t="shared" si="2"/>
        <v>0</v>
      </c>
      <c r="I58" s="13" t="s">
        <v>10</v>
      </c>
      <c r="J58" s="13" t="s">
        <v>11</v>
      </c>
      <c r="K58" s="13" t="s">
        <v>12</v>
      </c>
      <c r="L58" s="13" t="s">
        <v>13</v>
      </c>
    </row>
    <row r="59" spans="1:12" ht="45" x14ac:dyDescent="0.25">
      <c r="A59" s="6">
        <f t="shared" si="1"/>
        <v>58</v>
      </c>
      <c r="B59" s="12">
        <v>234179</v>
      </c>
      <c r="C59" s="13" t="s">
        <v>1</v>
      </c>
      <c r="D59" s="13" t="s">
        <v>52</v>
      </c>
      <c r="E59" s="13" t="s">
        <v>53</v>
      </c>
      <c r="F59" s="14">
        <v>1</v>
      </c>
      <c r="G59" s="7"/>
      <c r="H59" s="8">
        <f t="shared" si="2"/>
        <v>0</v>
      </c>
      <c r="I59" s="13" t="s">
        <v>10</v>
      </c>
      <c r="J59" s="13" t="s">
        <v>11</v>
      </c>
      <c r="K59" s="13" t="s">
        <v>12</v>
      </c>
      <c r="L59" s="13" t="s">
        <v>13</v>
      </c>
    </row>
    <row r="60" spans="1:12" ht="30" x14ac:dyDescent="0.25">
      <c r="A60" s="6">
        <f t="shared" si="1"/>
        <v>59</v>
      </c>
      <c r="B60" s="12">
        <v>234180</v>
      </c>
      <c r="C60" s="13" t="s">
        <v>1</v>
      </c>
      <c r="D60" s="13" t="s">
        <v>105</v>
      </c>
      <c r="E60" s="13" t="s">
        <v>106</v>
      </c>
      <c r="F60" s="14">
        <v>10</v>
      </c>
      <c r="H60" s="8">
        <f t="shared" si="2"/>
        <v>0</v>
      </c>
      <c r="I60" s="13" t="s">
        <v>10</v>
      </c>
      <c r="J60" s="13" t="s">
        <v>11</v>
      </c>
      <c r="K60" s="13" t="s">
        <v>12</v>
      </c>
      <c r="L60" s="13" t="s">
        <v>13</v>
      </c>
    </row>
    <row r="61" spans="1:12" ht="30" x14ac:dyDescent="0.25">
      <c r="A61" s="6">
        <f t="shared" si="1"/>
        <v>60</v>
      </c>
      <c r="B61" s="12">
        <v>234181</v>
      </c>
      <c r="C61" s="13" t="s">
        <v>1</v>
      </c>
      <c r="D61" s="13" t="s">
        <v>103</v>
      </c>
      <c r="E61" s="13" t="s">
        <v>104</v>
      </c>
      <c r="F61" s="14">
        <v>10</v>
      </c>
      <c r="H61" s="8">
        <f t="shared" si="2"/>
        <v>0</v>
      </c>
      <c r="I61" s="13" t="s">
        <v>10</v>
      </c>
      <c r="J61" s="13" t="s">
        <v>11</v>
      </c>
      <c r="K61" s="13" t="s">
        <v>12</v>
      </c>
      <c r="L61" s="13" t="s">
        <v>13</v>
      </c>
    </row>
    <row r="62" spans="1:12" ht="45" x14ac:dyDescent="0.25">
      <c r="A62" s="6">
        <f t="shared" si="1"/>
        <v>61</v>
      </c>
      <c r="B62" s="12">
        <v>234534</v>
      </c>
      <c r="C62" s="13" t="s">
        <v>1</v>
      </c>
      <c r="D62" s="13" t="s">
        <v>101</v>
      </c>
      <c r="E62" s="13" t="s">
        <v>102</v>
      </c>
      <c r="F62" s="14">
        <v>4</v>
      </c>
      <c r="H62" s="8">
        <f t="shared" si="2"/>
        <v>0</v>
      </c>
      <c r="I62" s="13" t="s">
        <v>10</v>
      </c>
      <c r="J62" s="13" t="s">
        <v>11</v>
      </c>
      <c r="K62" s="13" t="s">
        <v>12</v>
      </c>
      <c r="L62" s="13" t="s">
        <v>13</v>
      </c>
    </row>
    <row r="63" spans="1:12" ht="45" x14ac:dyDescent="0.25">
      <c r="A63" s="6">
        <f t="shared" si="1"/>
        <v>62</v>
      </c>
      <c r="B63" s="12">
        <v>234535</v>
      </c>
      <c r="C63" s="13" t="s">
        <v>1</v>
      </c>
      <c r="D63" s="13" t="s">
        <v>83</v>
      </c>
      <c r="E63" s="13" t="s">
        <v>84</v>
      </c>
      <c r="F63" s="14">
        <v>2</v>
      </c>
      <c r="H63" s="8">
        <f t="shared" si="2"/>
        <v>0</v>
      </c>
      <c r="I63" s="13" t="s">
        <v>10</v>
      </c>
      <c r="J63" s="13" t="s">
        <v>11</v>
      </c>
      <c r="K63" s="13" t="s">
        <v>12</v>
      </c>
      <c r="L63" s="13" t="s">
        <v>13</v>
      </c>
    </row>
    <row r="64" spans="1:12" ht="45" x14ac:dyDescent="0.25">
      <c r="A64" s="6">
        <f t="shared" si="1"/>
        <v>63</v>
      </c>
      <c r="B64" s="12">
        <v>234536</v>
      </c>
      <c r="C64" s="13" t="s">
        <v>1</v>
      </c>
      <c r="D64" s="13" t="s">
        <v>81</v>
      </c>
      <c r="E64" s="13" t="s">
        <v>82</v>
      </c>
      <c r="F64" s="14">
        <v>2</v>
      </c>
      <c r="H64" s="8">
        <f t="shared" si="2"/>
        <v>0</v>
      </c>
      <c r="I64" s="13" t="s">
        <v>10</v>
      </c>
      <c r="J64" s="13" t="s">
        <v>11</v>
      </c>
      <c r="K64" s="13" t="s">
        <v>12</v>
      </c>
      <c r="L64" s="13" t="s">
        <v>13</v>
      </c>
    </row>
    <row r="65" spans="1:12" ht="45" x14ac:dyDescent="0.25">
      <c r="A65" s="6">
        <f t="shared" si="1"/>
        <v>64</v>
      </c>
      <c r="B65" s="12">
        <v>234537</v>
      </c>
      <c r="C65" s="13" t="s">
        <v>1</v>
      </c>
      <c r="D65" s="13" t="s">
        <v>85</v>
      </c>
      <c r="E65" s="13" t="s">
        <v>86</v>
      </c>
      <c r="F65" s="14">
        <v>2</v>
      </c>
      <c r="H65" s="8">
        <f t="shared" si="2"/>
        <v>0</v>
      </c>
      <c r="I65" s="13" t="s">
        <v>10</v>
      </c>
      <c r="J65" s="13" t="s">
        <v>11</v>
      </c>
      <c r="K65" s="13" t="s">
        <v>12</v>
      </c>
      <c r="L65" s="13" t="s">
        <v>13</v>
      </c>
    </row>
    <row r="66" spans="1:12" ht="30" x14ac:dyDescent="0.25">
      <c r="A66" s="6">
        <f t="shared" si="1"/>
        <v>65</v>
      </c>
      <c r="B66" s="12">
        <v>234538</v>
      </c>
      <c r="C66" s="13" t="s">
        <v>1</v>
      </c>
      <c r="D66" s="13" t="s">
        <v>97</v>
      </c>
      <c r="E66" s="13" t="s">
        <v>98</v>
      </c>
      <c r="F66" s="14">
        <v>2</v>
      </c>
      <c r="H66" s="8">
        <f t="shared" ref="H66:H73" si="3">F66*G66</f>
        <v>0</v>
      </c>
      <c r="I66" s="13" t="s">
        <v>10</v>
      </c>
      <c r="J66" s="13" t="s">
        <v>11</v>
      </c>
      <c r="K66" s="13" t="s">
        <v>12</v>
      </c>
      <c r="L66" s="13" t="s">
        <v>13</v>
      </c>
    </row>
    <row r="67" spans="1:12" ht="30" x14ac:dyDescent="0.25">
      <c r="A67" s="6">
        <f t="shared" si="1"/>
        <v>66</v>
      </c>
      <c r="B67" s="12">
        <v>234539</v>
      </c>
      <c r="C67" s="13" t="s">
        <v>1</v>
      </c>
      <c r="D67" s="13" t="s">
        <v>20</v>
      </c>
      <c r="E67" s="13" t="s">
        <v>21</v>
      </c>
      <c r="F67" s="14">
        <v>1</v>
      </c>
      <c r="G67" s="7"/>
      <c r="H67" s="8">
        <f t="shared" si="3"/>
        <v>0</v>
      </c>
      <c r="I67" s="13" t="s">
        <v>10</v>
      </c>
      <c r="J67" s="13" t="s">
        <v>11</v>
      </c>
      <c r="K67" s="13" t="s">
        <v>12</v>
      </c>
      <c r="L67" s="13" t="s">
        <v>13</v>
      </c>
    </row>
    <row r="68" spans="1:12" ht="30" x14ac:dyDescent="0.25">
      <c r="A68" s="6">
        <f t="shared" ref="A68:A73" si="4">ROW(A67)</f>
        <v>67</v>
      </c>
      <c r="B68" s="12">
        <v>234540</v>
      </c>
      <c r="C68" s="13" t="s">
        <v>1</v>
      </c>
      <c r="D68" s="13" t="s">
        <v>22</v>
      </c>
      <c r="E68" s="13" t="s">
        <v>21</v>
      </c>
      <c r="F68" s="14">
        <v>1</v>
      </c>
      <c r="G68" s="7"/>
      <c r="H68" s="8">
        <f t="shared" si="3"/>
        <v>0</v>
      </c>
      <c r="I68" s="13" t="s">
        <v>10</v>
      </c>
      <c r="J68" s="13" t="s">
        <v>11</v>
      </c>
      <c r="K68" s="13" t="s">
        <v>12</v>
      </c>
      <c r="L68" s="13" t="s">
        <v>13</v>
      </c>
    </row>
    <row r="69" spans="1:12" ht="30" x14ac:dyDescent="0.25">
      <c r="A69" s="6">
        <f t="shared" si="4"/>
        <v>68</v>
      </c>
      <c r="B69" s="12">
        <v>234541</v>
      </c>
      <c r="C69" s="13" t="s">
        <v>1</v>
      </c>
      <c r="D69" s="13" t="s">
        <v>71</v>
      </c>
      <c r="E69" s="13" t="s">
        <v>70</v>
      </c>
      <c r="F69" s="14">
        <v>2</v>
      </c>
      <c r="G69" s="7"/>
      <c r="H69" s="8">
        <f t="shared" si="3"/>
        <v>0</v>
      </c>
      <c r="I69" s="13" t="s">
        <v>10</v>
      </c>
      <c r="J69" s="13" t="s">
        <v>11</v>
      </c>
      <c r="K69" s="13" t="s">
        <v>12</v>
      </c>
      <c r="L69" s="13" t="s">
        <v>13</v>
      </c>
    </row>
    <row r="70" spans="1:12" ht="30" x14ac:dyDescent="0.25">
      <c r="A70" s="6">
        <f t="shared" si="4"/>
        <v>69</v>
      </c>
      <c r="B70" s="12">
        <v>234542</v>
      </c>
      <c r="C70" s="13" t="s">
        <v>1</v>
      </c>
      <c r="D70" s="13" t="s">
        <v>44</v>
      </c>
      <c r="E70" s="13" t="s">
        <v>45</v>
      </c>
      <c r="F70" s="14">
        <v>1</v>
      </c>
      <c r="G70" s="7"/>
      <c r="H70" s="8">
        <f t="shared" si="3"/>
        <v>0</v>
      </c>
      <c r="I70" s="13" t="s">
        <v>10</v>
      </c>
      <c r="J70" s="13" t="s">
        <v>11</v>
      </c>
      <c r="K70" s="13" t="s">
        <v>12</v>
      </c>
      <c r="L70" s="13" t="s">
        <v>13</v>
      </c>
    </row>
    <row r="71" spans="1:12" ht="30" x14ac:dyDescent="0.25">
      <c r="A71" s="6">
        <f t="shared" si="4"/>
        <v>70</v>
      </c>
      <c r="B71" s="12">
        <v>234543</v>
      </c>
      <c r="C71" s="13" t="s">
        <v>1</v>
      </c>
      <c r="D71" s="13" t="s">
        <v>14</v>
      </c>
      <c r="E71" s="13" t="s">
        <v>15</v>
      </c>
      <c r="F71" s="14">
        <v>6</v>
      </c>
      <c r="G71" s="7"/>
      <c r="H71" s="8">
        <f t="shared" si="3"/>
        <v>0</v>
      </c>
      <c r="I71" s="13" t="s">
        <v>10</v>
      </c>
      <c r="J71" s="13" t="s">
        <v>11</v>
      </c>
      <c r="K71" s="13" t="s">
        <v>12</v>
      </c>
      <c r="L71" s="13" t="s">
        <v>13</v>
      </c>
    </row>
    <row r="72" spans="1:12" ht="30" x14ac:dyDescent="0.25">
      <c r="A72" s="6">
        <f t="shared" si="4"/>
        <v>71</v>
      </c>
      <c r="B72" s="12">
        <v>234544</v>
      </c>
      <c r="C72" s="13" t="s">
        <v>1</v>
      </c>
      <c r="D72" s="13" t="s">
        <v>63</v>
      </c>
      <c r="E72" s="13" t="s">
        <v>64</v>
      </c>
      <c r="F72" s="14">
        <v>1</v>
      </c>
      <c r="G72" s="7"/>
      <c r="H72" s="8">
        <f t="shared" si="3"/>
        <v>0</v>
      </c>
      <c r="I72" s="13" t="s">
        <v>10</v>
      </c>
      <c r="J72" s="13" t="s">
        <v>11</v>
      </c>
      <c r="K72" s="13" t="s">
        <v>12</v>
      </c>
      <c r="L72" s="13" t="s">
        <v>13</v>
      </c>
    </row>
    <row r="73" spans="1:12" ht="30" x14ac:dyDescent="0.25">
      <c r="A73" s="6">
        <f t="shared" si="4"/>
        <v>72</v>
      </c>
      <c r="B73" s="12">
        <v>234545</v>
      </c>
      <c r="C73" s="13" t="s">
        <v>1</v>
      </c>
      <c r="D73" s="13" t="s">
        <v>65</v>
      </c>
      <c r="E73" s="13" t="s">
        <v>64</v>
      </c>
      <c r="F73" s="14">
        <v>1</v>
      </c>
      <c r="G73" s="7"/>
      <c r="H73" s="8">
        <f t="shared" si="3"/>
        <v>0</v>
      </c>
      <c r="I73" s="13" t="s">
        <v>10</v>
      </c>
      <c r="J73" s="13" t="s">
        <v>11</v>
      </c>
      <c r="K73" s="13" t="s">
        <v>12</v>
      </c>
      <c r="L73" s="13" t="s">
        <v>13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Eksma Optics standard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Miloš Dabetić</dc:creator>
  <cp:lastModifiedBy>Marija Stanisavljevic</cp:lastModifiedBy>
  <dcterms:created xsi:type="dcterms:W3CDTF">2015-06-02T07:11:04Z</dcterms:created>
  <dcterms:modified xsi:type="dcterms:W3CDTF">2015-08-11T12:13:05Z</dcterms:modified>
</cp:coreProperties>
</file>