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38400" windowHeight="17835"/>
  </bookViews>
  <sheets>
    <sheet name="Sheet10" sheetId="1" r:id="rId1"/>
  </sheets>
  <calcPr calcId="144525"/>
</workbook>
</file>

<file path=xl/calcChain.xml><?xml version="1.0" encoding="utf-8"?>
<calcChain xmlns="http://schemas.openxmlformats.org/spreadsheetml/2006/main">
  <c r="H2" i="1" l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<sst xmlns="http://schemas.openxmlformats.org/spreadsheetml/2006/main" count="68" uniqueCount="33">
  <si>
    <t>Email</t>
  </si>
  <si>
    <t>Martin Christ</t>
  </si>
  <si>
    <t>#6191728</t>
  </si>
  <si>
    <t>Liofilizatot alpha 1-2 LD plus CHRIST &lt;101 521&gt; (EUR)</t>
  </si>
  <si>
    <t>#6190441</t>
  </si>
  <si>
    <t>Vakuum pumpa RZ-2.5, 2,5m3/h CHRIST&lt;125302&gt; (EUR)</t>
  </si>
  <si>
    <t>#60030054</t>
  </si>
  <si>
    <t>Vakuum crevo DN 16/25 CHRIST &lt;125702&gt; (EUR)</t>
  </si>
  <si>
    <t>#6192739</t>
  </si>
  <si>
    <t>Osnovna ploca za komore za 1-2 CHRIST &lt;120890&gt; (EUR)</t>
  </si>
  <si>
    <t>#6190446</t>
  </si>
  <si>
    <t>Gumeni ventil za posude sa sifrom NS 29/32 CHRIST &lt;121860&gt; (EUR)</t>
  </si>
  <si>
    <t>#6190440</t>
  </si>
  <si>
    <t>Vakuum senzor A VSP 63 MV za Liofilizatore LD CHRIST &lt;125478&gt; (EUR)</t>
  </si>
  <si>
    <t>#6190442</t>
  </si>
  <si>
    <t>Filter za vakuum pumpu CHRIST &lt;125501&gt; (EUR)</t>
  </si>
  <si>
    <t>#6192767</t>
  </si>
  <si>
    <t>Komora za liofilizator sa osam konektora za ventile 240x295mm CHRIST &lt;121455&gt; (EUR)</t>
  </si>
  <si>
    <t>Технолошки факултет у Новом Саду</t>
  </si>
  <si>
    <t>Булевар Цара Лазара 1 21000 Нови Сад</t>
  </si>
  <si>
    <t>Љубинко Левић</t>
  </si>
  <si>
    <t>megamum@uns.ac.rs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</si>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</sst>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19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4" fillId="2" borderId="0" xfId="0" applyFont="1" applyFill="1"/>
    <xf numFmtId="0" fontId="4" fillId="2" borderId="0" xfId="0" applyFont="1" applyFill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</xf>
    <xf numFmtId="1" fontId="0" fillId="0" borderId="1" xfId="0" applyNumberFormat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right" vertical="center" wrapText="1"/>
    </xf>
    <xf numFmtId="164" fontId="0" fillId="4" borderId="1" xfId="0" applyNumberFormat="1" applyFill="1" applyBorder="1" applyAlignment="1" applyProtection="1">
      <alignment horizontal="left" vertical="top" wrapText="1"/>
      <protection locked="0"/>
    </xf>
    <xf numFmtId="164" fontId="0" fillId="2" borderId="1" xfId="0" applyNumberFormat="1" applyFill="1" applyBorder="1" applyAlignment="1" applyProtection="1">
      <alignment horizontal="left" vertical="top" wrapText="1"/>
    </xf>
    <xf numFmtId="164" fontId="0" fillId="2" borderId="1" xfId="0" applyNumberForma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0"/>
  <sheetViews>
    <sheetView tabSelected="1" view="pageLayout" zoomScaleNormal="100" workbookViewId="0">
      <selection sqref="A1:L1"/>
    </sheetView>
  </sheetViews>
  <sheetFormatPr defaultRowHeight="15" x14ac:dyDescent="0.25"/>
  <cols>
    <col min="1" max="1" width="5.5703125" style="3" customWidth="1"/>
    <col min="2" max="2" width="8.140625" style="3" customWidth="1"/>
    <col min="3" max="3" width="20" style="5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6" t="s">
        <v>22</v>
      </c>
      <c r="B1" s="7" t="s">
        <v>23</v>
      </c>
      <c r="C1" s="8" t="s">
        <v>24</v>
      </c>
      <c r="D1" s="9" t="s">
        <v>25</v>
      </c>
      <c r="E1" s="9" t="s">
        <v>26</v>
      </c>
      <c r="F1" s="9" t="s">
        <v>27</v>
      </c>
      <c r="G1" s="9" t="s">
        <v>28</v>
      </c>
      <c r="H1" s="9" t="s">
        <v>29</v>
      </c>
      <c r="I1" s="9" t="s">
        <v>30</v>
      </c>
      <c r="J1" s="9" t="s">
        <v>31</v>
      </c>
      <c r="K1" s="9" t="s">
        <v>32</v>
      </c>
      <c r="L1" s="10" t="s">
        <v>0</v>
      </c>
    </row>
    <row r="2" spans="1:12" ht="45" x14ac:dyDescent="0.25">
      <c r="A2" s="11">
        <v>1</v>
      </c>
      <c r="B2" s="12">
        <v>219241</v>
      </c>
      <c r="C2" s="13" t="s">
        <v>1</v>
      </c>
      <c r="D2" s="14" t="s">
        <v>2</v>
      </c>
      <c r="E2" s="14" t="s">
        <v>3</v>
      </c>
      <c r="F2" s="15">
        <v>1</v>
      </c>
      <c r="G2" s="16"/>
      <c r="H2" s="17">
        <f t="shared" ref="H2:H9" si="0">F2*G2</f>
        <v>0</v>
      </c>
      <c r="I2" s="14" t="s">
        <v>18</v>
      </c>
      <c r="J2" s="14" t="s">
        <v>19</v>
      </c>
      <c r="K2" s="14" t="s">
        <v>20</v>
      </c>
      <c r="L2" s="14" t="s">
        <v>21</v>
      </c>
    </row>
    <row r="3" spans="1:12" ht="45" x14ac:dyDescent="0.25">
      <c r="A3" s="11">
        <v>2</v>
      </c>
      <c r="B3" s="12">
        <v>219242</v>
      </c>
      <c r="C3" s="13" t="s">
        <v>1</v>
      </c>
      <c r="D3" s="14" t="s">
        <v>4</v>
      </c>
      <c r="E3" s="14" t="s">
        <v>5</v>
      </c>
      <c r="F3" s="15">
        <v>1</v>
      </c>
      <c r="G3" s="18"/>
      <c r="H3" s="17">
        <f t="shared" si="0"/>
        <v>0</v>
      </c>
      <c r="I3" s="14" t="s">
        <v>18</v>
      </c>
      <c r="J3" s="14" t="s">
        <v>19</v>
      </c>
      <c r="K3" s="14" t="s">
        <v>20</v>
      </c>
      <c r="L3" s="14" t="s">
        <v>21</v>
      </c>
    </row>
    <row r="4" spans="1:12" ht="45" x14ac:dyDescent="0.25">
      <c r="A4" s="11">
        <v>3</v>
      </c>
      <c r="B4" s="12">
        <v>219243</v>
      </c>
      <c r="C4" s="13" t="s">
        <v>1</v>
      </c>
      <c r="D4" s="14" t="s">
        <v>6</v>
      </c>
      <c r="E4" s="14" t="s">
        <v>7</v>
      </c>
      <c r="F4" s="15">
        <v>1</v>
      </c>
      <c r="G4" s="18"/>
      <c r="H4" s="17">
        <f t="shared" si="0"/>
        <v>0</v>
      </c>
      <c r="I4" s="14" t="s">
        <v>18</v>
      </c>
      <c r="J4" s="14" t="s">
        <v>19</v>
      </c>
      <c r="K4" s="14" t="s">
        <v>20</v>
      </c>
      <c r="L4" s="14" t="s">
        <v>21</v>
      </c>
    </row>
    <row r="5" spans="1:12" ht="45" x14ac:dyDescent="0.25">
      <c r="A5" s="11">
        <v>4</v>
      </c>
      <c r="B5" s="12">
        <v>219244</v>
      </c>
      <c r="C5" s="13" t="s">
        <v>1</v>
      </c>
      <c r="D5" s="14" t="s">
        <v>8</v>
      </c>
      <c r="E5" s="14" t="s">
        <v>9</v>
      </c>
      <c r="F5" s="15">
        <v>1</v>
      </c>
      <c r="G5" s="18"/>
      <c r="H5" s="17">
        <f t="shared" si="0"/>
        <v>0</v>
      </c>
      <c r="I5" s="14" t="s">
        <v>18</v>
      </c>
      <c r="J5" s="14" t="s">
        <v>19</v>
      </c>
      <c r="K5" s="14" t="s">
        <v>20</v>
      </c>
      <c r="L5" s="14" t="s">
        <v>21</v>
      </c>
    </row>
    <row r="6" spans="1:12" ht="45" x14ac:dyDescent="0.25">
      <c r="A6" s="11">
        <v>5</v>
      </c>
      <c r="B6" s="12">
        <v>219245</v>
      </c>
      <c r="C6" s="13" t="s">
        <v>1</v>
      </c>
      <c r="D6" s="14" t="s">
        <v>10</v>
      </c>
      <c r="E6" s="14" t="s">
        <v>11</v>
      </c>
      <c r="F6" s="15">
        <v>1</v>
      </c>
      <c r="G6" s="18"/>
      <c r="H6" s="17">
        <f t="shared" si="0"/>
        <v>0</v>
      </c>
      <c r="I6" s="14" t="s">
        <v>18</v>
      </c>
      <c r="J6" s="14" t="s">
        <v>19</v>
      </c>
      <c r="K6" s="14" t="s">
        <v>20</v>
      </c>
      <c r="L6" s="14" t="s">
        <v>21</v>
      </c>
    </row>
    <row r="7" spans="1:12" ht="45" x14ac:dyDescent="0.25">
      <c r="A7" s="11">
        <v>6</v>
      </c>
      <c r="B7" s="12">
        <v>219246</v>
      </c>
      <c r="C7" s="13" t="s">
        <v>1</v>
      </c>
      <c r="D7" s="14" t="s">
        <v>12</v>
      </c>
      <c r="E7" s="14" t="s">
        <v>13</v>
      </c>
      <c r="F7" s="15">
        <v>1</v>
      </c>
      <c r="G7" s="18"/>
      <c r="H7" s="17">
        <f t="shared" si="0"/>
        <v>0</v>
      </c>
      <c r="I7" s="14" t="s">
        <v>18</v>
      </c>
      <c r="J7" s="14" t="s">
        <v>19</v>
      </c>
      <c r="K7" s="14" t="s">
        <v>20</v>
      </c>
      <c r="L7" s="14" t="s">
        <v>21</v>
      </c>
    </row>
    <row r="8" spans="1:12" ht="45" x14ac:dyDescent="0.25">
      <c r="A8" s="11">
        <v>7</v>
      </c>
      <c r="B8" s="12">
        <v>219247</v>
      </c>
      <c r="C8" s="13" t="s">
        <v>1</v>
      </c>
      <c r="D8" s="14" t="s">
        <v>14</v>
      </c>
      <c r="E8" s="14" t="s">
        <v>15</v>
      </c>
      <c r="F8" s="15">
        <v>1</v>
      </c>
      <c r="G8" s="18"/>
      <c r="H8" s="17">
        <f t="shared" si="0"/>
        <v>0</v>
      </c>
      <c r="I8" s="14" t="s">
        <v>18</v>
      </c>
      <c r="J8" s="14" t="s">
        <v>19</v>
      </c>
      <c r="K8" s="14" t="s">
        <v>20</v>
      </c>
      <c r="L8" s="14" t="s">
        <v>21</v>
      </c>
    </row>
    <row r="9" spans="1:12" ht="60" x14ac:dyDescent="0.25">
      <c r="A9" s="11">
        <v>8</v>
      </c>
      <c r="B9" s="12">
        <v>219248</v>
      </c>
      <c r="C9" s="13" t="s">
        <v>1</v>
      </c>
      <c r="D9" s="14" t="s">
        <v>16</v>
      </c>
      <c r="E9" s="14" t="s">
        <v>17</v>
      </c>
      <c r="F9" s="15">
        <v>1</v>
      </c>
      <c r="G9" s="18"/>
      <c r="H9" s="17">
        <f t="shared" si="0"/>
        <v>0</v>
      </c>
      <c r="I9" s="14" t="s">
        <v>18</v>
      </c>
      <c r="J9" s="14" t="s">
        <v>19</v>
      </c>
      <c r="K9" s="14" t="s">
        <v>20</v>
      </c>
      <c r="L9" s="14" t="s">
        <v>21</v>
      </c>
    </row>
    <row r="10" spans="1:12" x14ac:dyDescent="0.25">
      <c r="A10"/>
      <c r="B10"/>
      <c r="C10" s="4"/>
      <c r="D10"/>
      <c r="E10"/>
      <c r="F10"/>
      <c r="G10"/>
      <c r="H10"/>
      <c r="I10"/>
      <c r="J10"/>
      <c r="K10"/>
      <c r="L10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2015-08-11T12:39:02Z</dcterms:modified>
  <cp:category>Lotovi</cp:category>
</cp:coreProperties>
</file>