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38400" windowHeight="17835"/>
  </bookViews>
  <sheets>
    <sheet name="Matest Standard_134" sheetId="1" r:id="rId1"/>
  </sheets>
  <definedNames>
    <definedName name="_xlnm._FilterDatabase" localSheetId="0" hidden="1">'Matest Standard_134'!$A$1:$L$55</definedName>
    <definedName name="Index_Sheet_Kutool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3" i="1"/>
  <c r="H30" i="1"/>
  <c r="H29" i="1"/>
  <c r="H16" i="1"/>
  <c r="H15" i="1"/>
  <c r="H37" i="1"/>
  <c r="H52" i="1"/>
  <c r="H48" i="1"/>
  <c r="H38" i="1"/>
  <c r="H53" i="1"/>
  <c r="H54" i="1"/>
  <c r="H35" i="1"/>
  <c r="H25" i="1"/>
  <c r="H24" i="1"/>
  <c r="H26" i="1"/>
  <c r="H5" i="1"/>
  <c r="H33" i="1"/>
  <c r="H43" i="1"/>
  <c r="H41" i="1"/>
  <c r="H40" i="1"/>
  <c r="H42" i="1"/>
  <c r="H13" i="1"/>
  <c r="H46" i="1"/>
  <c r="H8" i="1"/>
  <c r="H39" i="1"/>
  <c r="H47" i="1"/>
  <c r="H9" i="1"/>
  <c r="H28" i="1"/>
  <c r="H32" i="1"/>
  <c r="H49" i="1"/>
  <c r="H18" i="1"/>
  <c r="H10" i="1"/>
  <c r="H6" i="1"/>
  <c r="H4" i="1"/>
  <c r="H51" i="1"/>
  <c r="H3" i="1"/>
  <c r="H2" i="1"/>
  <c r="H55" i="1"/>
  <c r="H11" i="1"/>
  <c r="H17" i="1"/>
  <c r="H34" i="1"/>
  <c r="H45" i="1"/>
  <c r="H44" i="1"/>
  <c r="H31" i="1"/>
  <c r="H12" i="1"/>
  <c r="H21" i="1"/>
  <c r="H19" i="1"/>
  <c r="H20" i="1"/>
  <c r="H50" i="1"/>
  <c r="H7" i="1"/>
  <c r="H27" i="1"/>
  <c r="H14" i="1"/>
  <c r="H36" i="1"/>
  <c r="H23" i="1"/>
  <c r="H22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Matest Standard_134.xlsx_x000D_
Worksheets:_x000D_
Sheet10 (62)_x000D_
</t>
        </r>
      </text>
    </comment>
  </commentList>
</comments>
</file>

<file path=xl/sharedStrings.xml><?xml version="1.0" encoding="utf-8"?>
<sst xmlns="http://schemas.openxmlformats.org/spreadsheetml/2006/main" count="390" uniqueCount="132">
  <si>
    <t>Email</t>
  </si>
  <si>
    <t>Matest</t>
  </si>
  <si>
    <t>#V192-01</t>
  </si>
  <si>
    <t xml:space="preserve"> FLEXIBLE SPATULA LENGTH 150MM (sifra:38000000) (EUR)</t>
  </si>
  <si>
    <t>Институт за мултидисциплинарна истраживања у Београду</t>
  </si>
  <si>
    <t>Кнеза Вишеслава 1 11000 Београд</t>
  </si>
  <si>
    <t>Мирослав Комљеновић</t>
  </si>
  <si>
    <t>miroslav.komljenovic@imsi.rs</t>
  </si>
  <si>
    <t>#V192-02</t>
  </si>
  <si>
    <t xml:space="preserve"> FLEXIBLE SPATULA LENGTH 200MM (sifra:38000000) (EUR)</t>
  </si>
  <si>
    <t>#E090-08</t>
  </si>
  <si>
    <t xml:space="preserve"> FLOW CALLIPER to EN 459-2 and EN 1015-3 Specifications (sifra:38330000) (EUR)</t>
  </si>
  <si>
    <t># E 131N</t>
  </si>
  <si>
    <t xml:space="preserve"> Jolting aparat za kompaktiranje maltera - Jolting apparatus (sifra:38000000) (EUR)</t>
  </si>
  <si>
    <t>#A052-03</t>
  </si>
  <si>
    <t xml:space="preserve"> MESH SIEVES 0.045 mm, dia. 200 mm (sifra:38000000) (EUR)</t>
  </si>
  <si>
    <t># E093</t>
  </si>
  <si>
    <t>automatska mesalica za malter - automatic mortar mixers (sifra:38000000) (EUR)</t>
  </si>
  <si>
    <t>#E143-03</t>
  </si>
  <si>
    <t>Burgija 50mm (TUNGSTEN CARBIDE BIT DIA. 50 MM) (Å¡ifra 38000000) (EUR)</t>
  </si>
  <si>
    <t>Факултет техничких наука у Новом Саду</t>
  </si>
  <si>
    <t>Трг Доситеја Обрадовића 6 21000 Нови Сад</t>
  </si>
  <si>
    <t>Vlastimir Radonjanin</t>
  </si>
  <si>
    <t>radonv@uns.ac.rs</t>
  </si>
  <si>
    <t>#V192-07</t>
  </si>
  <si>
    <t>cvrsta spatula - RIGID SPATULA WIDTH 100MM (sifra:38000000) (EUR)</t>
  </si>
  <si>
    <t xml:space="preserve">#V192-04 </t>
  </si>
  <si>
    <t>cvrsta spatula - RIGID SPATULA WIDTH 20MM (sifra:38000000) (EUR)</t>
  </si>
  <si>
    <t>#V192-05</t>
  </si>
  <si>
    <t>cvrsta spatula - RIGID SPATULA WIDTH 50MM (sifra:38000000) (EUR)</t>
  </si>
  <si>
    <t># E062-04</t>
  </si>
  <si>
    <t>digitalni termometar sa sondom - DIGITAL THERMOMETER Resolution: 0,01Â°C -dodatak za kalorimetar(sifra:38418000) (EUR)</t>
  </si>
  <si>
    <t>#A059-01 KIT</t>
  </si>
  <si>
    <t>Electromagnetic sieve shakers -EN 932-5 (sifra:43411000) (EUR)</t>
  </si>
  <si>
    <t>#123</t>
  </si>
  <si>
    <t>Elektronska digitalana vaga Matest V071-02 (EUR)</t>
  </si>
  <si>
    <t>Грађевинско-архитектонски факултет у Нишу</t>
  </si>
  <si>
    <t>Београдска 14 18000 Ниш</t>
  </si>
  <si>
    <t>Верка Проловић</t>
  </si>
  <si>
    <t>vprolovic@yahoo.com</t>
  </si>
  <si>
    <t>#124</t>
  </si>
  <si>
    <t>Elektronska digitalana vaga Matest V075-112 (EUR)</t>
  </si>
  <si>
    <t>#E102-03</t>
  </si>
  <si>
    <t>GLASS PLATE 220x190x6 mm to cover the mould (sifra:38000000) (EUR)</t>
  </si>
  <si>
    <t xml:space="preserve"># E046N </t>
  </si>
  <si>
    <t>Igla za Vikatov aparat - dodatak za E055N - Needle, hardened dia. 1,13 mm (sifra:38000000) (EUR)</t>
  </si>
  <si>
    <t># E061N</t>
  </si>
  <si>
    <t>kalorimetar - heat of hydration calorimeter (sifra:38418000) (EUR)</t>
  </si>
  <si>
    <t>#C365</t>
  </si>
  <si>
    <t>Kalup za merenje skupljanja betona 100x100x500mm (Å¡ifra 38000000) (EUR)</t>
  </si>
  <si>
    <t xml:space="preserve"># E103 </t>
  </si>
  <si>
    <t>kalupi za ispitivanje maltera - three gang mould 40 x 40 x160 mm -HV400 (sifra: 38000000) (EUR)</t>
  </si>
  <si>
    <t># E075</t>
  </si>
  <si>
    <t>kalupi za odredjivanje skupljanja malternih prizmi- hydraulic shinkage mould 40 x 40 x 160 mm HV200 (sifra:38000000) (EUR)</t>
  </si>
  <si>
    <t>#A072</t>
  </si>
  <si>
    <t>Kljunasto merilo (SHAPE GAUGE - SHAPE INDEX) (Å¡ifra 38000000) (EUR)</t>
  </si>
  <si>
    <t>#E078 KIT</t>
  </si>
  <si>
    <t>komparator duzine sa digitalnim brojcanikom  LENGTH COMPARATOR with Digital Gauge 12,7 mm travel by 0,001 mm divisions mod. S382-01-(sifra:38000000) (EUR)</t>
  </si>
  <si>
    <t xml:space="preserve"># E075-01 </t>
  </si>
  <si>
    <t>kontaktne tacke za odredjivanje skupljanja (12 kom.)-stainless steel, complete with fixing screw. Pack of 12 (sifra:38000000) (EUR)</t>
  </si>
  <si>
    <t># E090</t>
  </si>
  <si>
    <t>konus i oprema za odredjivanje konzistencije maltera - hand operated flow table (sifra:38000000) (EUR)</t>
  </si>
  <si>
    <t>#E055-10</t>
  </si>
  <si>
    <t>Konus za Vikatov aparat - Conical plastic mould dia. 70/80 h 40 mm (EN - NF) (sifra:38000000) (EUR)</t>
  </si>
  <si>
    <t>#E143-12</t>
  </si>
  <si>
    <t>Lepak (ACRYLIC ADHESIVE GLUE, 300 ML CARTRIDGE) (Å¡ifra 24000000) (EUR)</t>
  </si>
  <si>
    <t># A056</t>
  </si>
  <si>
    <t>LID dia. 200 mm (sifra:38000000) (EUR)</t>
  </si>
  <si>
    <t>#A052-06</t>
  </si>
  <si>
    <t>MESH SIEVES 0.063 mm, dia. 200 mm (sifra:38000000) (EUR)</t>
  </si>
  <si>
    <t>#E095-04</t>
  </si>
  <si>
    <t>mutilica od nerdjajuceg celika, ispolirana - Beater polished (sifra:38000000) (EUR)</t>
  </si>
  <si>
    <t>Mutilica za mikser za maltere, ispolirana (Stainless steel beater with bayonet fittings for mortar mixers.)  (Å¡ifra 38000000) (EUR)</t>
  </si>
  <si>
    <t>#V215-01</t>
  </si>
  <si>
    <t>PH METER, PORTABLE AND WATERPROOF pH / mV / Â°C meter,  Range pH: -2,00 to 16,00 - Resolut. 0,01 pH, mV: +/- 699,9 to +/- 1999 - Resolut. 0,1mV - 1mV, Temperature: -20,0 to 120,0Â°C - Resolut. 0,1Â°C (sifra:3841600) (EUR)</t>
  </si>
  <si>
    <t>#E095-01</t>
  </si>
  <si>
    <t>posuda za mesanje maltera - Stainless steel bowl for mortar (sifra:38000000) (EUR)</t>
  </si>
  <si>
    <t>#E130</t>
  </si>
  <si>
    <t xml:space="preserve">Potresni sto za ugrađivanje maltera u kalupe 230 V 1ph 50 Hz 500 W (Used to compact cement mortar prisms 40x40x160 mm in the three gang mould, as requested by the above Specifications. The apparatus, consists of a table holding the mould, seated on </t>
  </si>
  <si>
    <t xml:space="preserve">#E061-12 </t>
  </si>
  <si>
    <t>PROPELLER, conforming to EN 196-8 Specifications - dodatak za kalorimetar (sifra:38418000) (EUR)</t>
  </si>
  <si>
    <t>#V215-13</t>
  </si>
  <si>
    <t>pufer - Buffer solution, pH 10,01 (sifra: 2431000) (EUR)</t>
  </si>
  <si>
    <t xml:space="preserve">#V215-11 </t>
  </si>
  <si>
    <t>pufer - Buffer solution, pH 4,01 (sifra: 2431000) (EUR)</t>
  </si>
  <si>
    <t>#V215-12</t>
  </si>
  <si>
    <t>pufer - Buffer solution, pH 7,01 (sifra: 2431000) (EUR)</t>
  </si>
  <si>
    <t>#V215-14</t>
  </si>
  <si>
    <t>rastvor za cuvanje elektrode - Electrodes maintenance solution (sifra: 2431000) (EUR)</t>
  </si>
  <si>
    <t># A057</t>
  </si>
  <si>
    <t>RECEIVER dia. 200 mm (sifra:38000000) (EUR)</t>
  </si>
  <si>
    <t xml:space="preserve">#E078-04 </t>
  </si>
  <si>
    <t>referentna sipka za komparator (dodatak za E078 KIT) - Reference rod, Invar, for 40x40x160mm specimens Standards: EN 12617-4, EN 12808-4  (sifra:38000000) (EUR)</t>
  </si>
  <si>
    <t>#V184-01</t>
  </si>
  <si>
    <t>SCOOP, ROUND, ALUMINIUM 1000ML (sifra:38000000) (EUR)</t>
  </si>
  <si>
    <t xml:space="preserve">#V184-04 </t>
  </si>
  <si>
    <t>SCOOP, ROUND, ALUMINIUM 165ML (sifra:38000000) (EUR)</t>
  </si>
  <si>
    <t>#V184-05</t>
  </si>
  <si>
    <t>SCOOP, ROUND, ALUMINIUM 450ML (sifra:38000000) (EUR)</t>
  </si>
  <si>
    <t xml:space="preserve">#E102-02 </t>
  </si>
  <si>
    <t>scraper (sifra:38000000) (EUR)</t>
  </si>
  <si>
    <t>#C378</t>
  </si>
  <si>
    <t>Set ćelija sa pripadajućim kablovima za ispitivanje prodora hlorida u beton (Test cell with cables and temperature sensor for Rapid Chloride Permeability test of Concrete) (Å¡ifra 38000000)  (EUR)</t>
  </si>
  <si>
    <t>#C435</t>
  </si>
  <si>
    <t>Set gumenih podmetača za VDP z kocke 150mm (Set of rubber gaskets for VDP for cubes 150mm) (Å¡ifra 38000000) (EUR)</t>
  </si>
  <si>
    <t>#A031-09</t>
  </si>
  <si>
    <t>SIEVES 9.5 mm, dia. 200 mm (sifra:38000000) (EUR)</t>
  </si>
  <si>
    <t>#E095-05</t>
  </si>
  <si>
    <t>Spojnica za mutilicu za mikser (Bajonet coupling between beater and shaft for mortar mixers.) (Å¡ifra 38000000) (EUR)</t>
  </si>
  <si>
    <t>#E097-01N</t>
  </si>
  <si>
    <t>Standardni pesak (Reference sand, size 0,08Ã·2 mm to EN 196-1 Standard. Bag of 1350 g. Pack of 16 bags for total of 21,6 kg.) (Å¡ifra 14211000) (EUR)</t>
  </si>
  <si>
    <t>#S200-11</t>
  </si>
  <si>
    <t>STRAIGHT EDGE 300 mm. long (sifra:38000000) (EUR)</t>
  </si>
  <si>
    <t># E072</t>
  </si>
  <si>
    <t>TWO GANG PRISM MOULD to produce 25x25x250 mm specimens (EUR)</t>
  </si>
  <si>
    <t># E055N</t>
  </si>
  <si>
    <t>Vikatov aparat -Vicat apparatus for DETERMINATION OF SETTING TIME AND CONSISTENCY OF CEMENT (sifra:38000000) (EUR)</t>
  </si>
  <si>
    <t>#A052-10</t>
  </si>
  <si>
    <t>WOVEN WIRE MESH SIEVES 0.100 mm, dia. 200 mm (sifra:38000000) (EUR)</t>
  </si>
  <si>
    <t xml:space="preserve">#A052-43 </t>
  </si>
  <si>
    <t>WOVEN WIRE MESH SIEVES 4.000 mm, dia. 200 mm (sifra:38000000)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</si>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</sst>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" fontId="1" fillId="0" borderId="0" xfId="1" applyNumberFormat="1" applyAlignment="1">
      <alignment horizontal="right" vertical="center" wrapText="1"/>
    </xf>
    <xf numFmtId="0" fontId="1" fillId="0" borderId="0" xfId="1" applyNumberFormat="1" applyAlignment="1">
      <alignment horizontal="left" vertical="center" wrapText="1"/>
    </xf>
    <xf numFmtId="0" fontId="1" fillId="0" borderId="0" xfId="1" applyNumberFormat="1" applyAlignment="1">
      <alignment horizontal="right" vertical="center" wrapText="1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0" fontId="1" fillId="0" borderId="0" xfId="1" applyFill="1" applyAlignment="1">
      <alignment horizontal="left" vertical="top" wrapText="1"/>
    </xf>
    <xf numFmtId="1" fontId="1" fillId="0" borderId="0" xfId="1" applyNumberForma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5"/>
  <sheetViews>
    <sheetView tabSelected="1" view="pageLayout" zoomScaleNormal="100" workbookViewId="0">
      <selection sqref="A1:L1"/>
    </sheetView>
  </sheetViews>
  <sheetFormatPr defaultColWidth="8.7109375" defaultRowHeight="15" x14ac:dyDescent="0.25"/>
  <cols>
    <col min="1" max="1" width="5.5703125" style="14" customWidth="1"/>
    <col min="2" max="2" width="8.140625" style="14" customWidth="1"/>
    <col min="3" max="3" width="20" style="13" customWidth="1"/>
    <col min="4" max="4" width="16.28515625" style="13" customWidth="1"/>
    <col min="5" max="5" width="25.140625" style="13" customWidth="1"/>
    <col min="6" max="6" width="9.5703125" style="13" customWidth="1"/>
    <col min="7" max="8" width="12.7109375" style="13" customWidth="1"/>
    <col min="9" max="9" width="22.28515625" style="13" customWidth="1"/>
    <col min="10" max="10" width="20.42578125" style="13" customWidth="1"/>
    <col min="11" max="11" width="17.85546875" style="13" customWidth="1"/>
    <col min="12" max="12" width="16.85546875" style="13" customWidth="1"/>
    <col min="13" max="16384" width="8.7109375" style="12"/>
  </cols>
  <sheetData>
    <row r="1" spans="1:12" s="5" customFormat="1" ht="45" customHeight="1" x14ac:dyDescent="0.25">
      <c r="A1" s="1" t="s">
        <v>121</v>
      </c>
      <c r="B1" s="2" t="s">
        <v>122</v>
      </c>
      <c r="C1" s="3" t="s">
        <v>123</v>
      </c>
      <c r="D1" s="3" t="s">
        <v>124</v>
      </c>
      <c r="E1" s="3" t="s">
        <v>125</v>
      </c>
      <c r="F1" s="3" t="s">
        <v>126</v>
      </c>
      <c r="G1" s="3" t="s">
        <v>127</v>
      </c>
      <c r="H1" s="3" t="s">
        <v>128</v>
      </c>
      <c r="I1" s="3" t="s">
        <v>129</v>
      </c>
      <c r="J1" s="3" t="s">
        <v>130</v>
      </c>
      <c r="K1" s="3" t="s">
        <v>131</v>
      </c>
      <c r="L1" s="4" t="s">
        <v>0</v>
      </c>
    </row>
    <row r="2" spans="1:12" ht="75" x14ac:dyDescent="0.25">
      <c r="A2" s="6">
        <v>1</v>
      </c>
      <c r="B2" s="7">
        <v>202817</v>
      </c>
      <c r="C2" s="8" t="s">
        <v>1</v>
      </c>
      <c r="D2" s="8" t="s">
        <v>50</v>
      </c>
      <c r="E2" s="8" t="s">
        <v>51</v>
      </c>
      <c r="F2" s="9">
        <v>5</v>
      </c>
      <c r="G2" s="10"/>
      <c r="H2" s="11">
        <f t="shared" ref="H2:H33" si="0">F2*G2</f>
        <v>0</v>
      </c>
      <c r="I2" s="8" t="s">
        <v>4</v>
      </c>
      <c r="J2" s="8" t="s">
        <v>5</v>
      </c>
      <c r="K2" s="8" t="s">
        <v>6</v>
      </c>
      <c r="L2" s="8" t="s">
        <v>7</v>
      </c>
    </row>
    <row r="3" spans="1:12" ht="90" x14ac:dyDescent="0.25">
      <c r="A3" s="6">
        <f>ROW(A2)</f>
        <v>2</v>
      </c>
      <c r="B3" s="7">
        <v>202818</v>
      </c>
      <c r="C3" s="8" t="s">
        <v>1</v>
      </c>
      <c r="D3" s="8" t="s">
        <v>52</v>
      </c>
      <c r="E3" s="8" t="s">
        <v>53</v>
      </c>
      <c r="F3" s="9">
        <v>2</v>
      </c>
      <c r="G3" s="10"/>
      <c r="H3" s="11">
        <f t="shared" si="0"/>
        <v>0</v>
      </c>
      <c r="I3" s="8" t="s">
        <v>4</v>
      </c>
      <c r="J3" s="8" t="s">
        <v>5</v>
      </c>
      <c r="K3" s="8" t="s">
        <v>6</v>
      </c>
      <c r="L3" s="8" t="s">
        <v>7</v>
      </c>
    </row>
    <row r="4" spans="1:12" ht="105" x14ac:dyDescent="0.25">
      <c r="A4" s="6">
        <f t="shared" ref="A4:A55" si="1">ROW(A3)</f>
        <v>3</v>
      </c>
      <c r="B4" s="7">
        <v>202819</v>
      </c>
      <c r="C4" s="8" t="s">
        <v>1</v>
      </c>
      <c r="D4" s="8" t="s">
        <v>56</v>
      </c>
      <c r="E4" s="8" t="s">
        <v>57</v>
      </c>
      <c r="F4" s="9">
        <v>1</v>
      </c>
      <c r="G4" s="10"/>
      <c r="H4" s="11">
        <f t="shared" si="0"/>
        <v>0</v>
      </c>
      <c r="I4" s="8" t="s">
        <v>4</v>
      </c>
      <c r="J4" s="8" t="s">
        <v>5</v>
      </c>
      <c r="K4" s="8" t="s">
        <v>6</v>
      </c>
      <c r="L4" s="8" t="s">
        <v>7</v>
      </c>
    </row>
    <row r="5" spans="1:12" ht="105" x14ac:dyDescent="0.25">
      <c r="A5" s="6">
        <f t="shared" si="1"/>
        <v>4</v>
      </c>
      <c r="B5" s="7">
        <v>202820</v>
      </c>
      <c r="C5" s="8" t="s">
        <v>1</v>
      </c>
      <c r="D5" s="8" t="s">
        <v>91</v>
      </c>
      <c r="E5" s="8" t="s">
        <v>92</v>
      </c>
      <c r="F5" s="9">
        <v>1</v>
      </c>
      <c r="H5" s="11">
        <f t="shared" si="0"/>
        <v>0</v>
      </c>
      <c r="I5" s="8" t="s">
        <v>4</v>
      </c>
      <c r="J5" s="8" t="s">
        <v>5</v>
      </c>
      <c r="K5" s="8" t="s">
        <v>6</v>
      </c>
      <c r="L5" s="8" t="s">
        <v>7</v>
      </c>
    </row>
    <row r="6" spans="1:12" ht="90" x14ac:dyDescent="0.25">
      <c r="A6" s="6">
        <f t="shared" si="1"/>
        <v>5</v>
      </c>
      <c r="B6" s="7">
        <v>202821</v>
      </c>
      <c r="C6" s="8" t="s">
        <v>1</v>
      </c>
      <c r="D6" s="8" t="s">
        <v>58</v>
      </c>
      <c r="E6" s="8" t="s">
        <v>59</v>
      </c>
      <c r="F6" s="9">
        <v>4</v>
      </c>
      <c r="G6" s="10"/>
      <c r="H6" s="11">
        <f t="shared" si="0"/>
        <v>0</v>
      </c>
      <c r="I6" s="8" t="s">
        <v>4</v>
      </c>
      <c r="J6" s="8" t="s">
        <v>5</v>
      </c>
      <c r="K6" s="8" t="s">
        <v>6</v>
      </c>
      <c r="L6" s="8" t="s">
        <v>7</v>
      </c>
    </row>
    <row r="7" spans="1:12" ht="60" x14ac:dyDescent="0.25">
      <c r="A7" s="6">
        <f t="shared" si="1"/>
        <v>6</v>
      </c>
      <c r="B7" s="7">
        <v>202822</v>
      </c>
      <c r="C7" s="8" t="s">
        <v>1</v>
      </c>
      <c r="D7" s="8" t="s">
        <v>16</v>
      </c>
      <c r="E7" s="8" t="s">
        <v>17</v>
      </c>
      <c r="F7" s="9">
        <v>2</v>
      </c>
      <c r="G7" s="10"/>
      <c r="H7" s="11">
        <f t="shared" si="0"/>
        <v>0</v>
      </c>
      <c r="I7" s="8" t="s">
        <v>4</v>
      </c>
      <c r="J7" s="8" t="s">
        <v>5</v>
      </c>
      <c r="K7" s="8" t="s">
        <v>6</v>
      </c>
      <c r="L7" s="8" t="s">
        <v>7</v>
      </c>
    </row>
    <row r="8" spans="1:12" ht="60" x14ac:dyDescent="0.25">
      <c r="A8" s="6">
        <f t="shared" si="1"/>
        <v>7</v>
      </c>
      <c r="B8" s="7">
        <v>202823</v>
      </c>
      <c r="C8" s="8" t="s">
        <v>1</v>
      </c>
      <c r="D8" s="8" t="s">
        <v>75</v>
      </c>
      <c r="E8" s="8" t="s">
        <v>76</v>
      </c>
      <c r="F8" s="9">
        <v>1</v>
      </c>
      <c r="G8" s="10"/>
      <c r="H8" s="11">
        <f t="shared" si="0"/>
        <v>0</v>
      </c>
      <c r="I8" s="8" t="s">
        <v>4</v>
      </c>
      <c r="J8" s="8" t="s">
        <v>5</v>
      </c>
      <c r="K8" s="8" t="s">
        <v>6</v>
      </c>
      <c r="L8" s="8" t="s">
        <v>7</v>
      </c>
    </row>
    <row r="9" spans="1:12" ht="60" x14ac:dyDescent="0.25">
      <c r="A9" s="6">
        <f t="shared" si="1"/>
        <v>8</v>
      </c>
      <c r="B9" s="7">
        <v>202824</v>
      </c>
      <c r="C9" s="8" t="s">
        <v>1</v>
      </c>
      <c r="D9" s="8" t="s">
        <v>70</v>
      </c>
      <c r="E9" s="8" t="s">
        <v>71</v>
      </c>
      <c r="F9" s="9">
        <v>4</v>
      </c>
      <c r="G9" s="10"/>
      <c r="H9" s="11">
        <f t="shared" si="0"/>
        <v>0</v>
      </c>
      <c r="I9" s="8" t="s">
        <v>4</v>
      </c>
      <c r="J9" s="8" t="s">
        <v>5</v>
      </c>
      <c r="K9" s="8" t="s">
        <v>6</v>
      </c>
      <c r="L9" s="8" t="s">
        <v>7</v>
      </c>
    </row>
    <row r="10" spans="1:12" ht="75" x14ac:dyDescent="0.25">
      <c r="A10" s="6">
        <f t="shared" si="1"/>
        <v>9</v>
      </c>
      <c r="B10" s="7">
        <v>202825</v>
      </c>
      <c r="C10" s="8" t="s">
        <v>1</v>
      </c>
      <c r="D10" s="8" t="s">
        <v>60</v>
      </c>
      <c r="E10" s="8" t="s">
        <v>61</v>
      </c>
      <c r="F10" s="9">
        <v>1</v>
      </c>
      <c r="G10" s="10"/>
      <c r="H10" s="11">
        <f t="shared" si="0"/>
        <v>0</v>
      </c>
      <c r="I10" s="8" t="s">
        <v>4</v>
      </c>
      <c r="J10" s="8" t="s">
        <v>5</v>
      </c>
      <c r="K10" s="8" t="s">
        <v>6</v>
      </c>
      <c r="L10" s="8" t="s">
        <v>7</v>
      </c>
    </row>
    <row r="11" spans="1:12" ht="60" x14ac:dyDescent="0.25">
      <c r="A11" s="6">
        <f t="shared" si="1"/>
        <v>10</v>
      </c>
      <c r="B11" s="7">
        <v>202826</v>
      </c>
      <c r="C11" s="8" t="s">
        <v>1</v>
      </c>
      <c r="D11" s="8" t="s">
        <v>46</v>
      </c>
      <c r="E11" s="8" t="s">
        <v>47</v>
      </c>
      <c r="F11" s="9">
        <v>1</v>
      </c>
      <c r="G11" s="10"/>
      <c r="H11" s="11">
        <f t="shared" si="0"/>
        <v>0</v>
      </c>
      <c r="I11" s="8" t="s">
        <v>4</v>
      </c>
      <c r="J11" s="8" t="s">
        <v>5</v>
      </c>
      <c r="K11" s="8" t="s">
        <v>6</v>
      </c>
      <c r="L11" s="8" t="s">
        <v>7</v>
      </c>
    </row>
    <row r="12" spans="1:12" ht="105" x14ac:dyDescent="0.25">
      <c r="A12" s="6">
        <f t="shared" si="1"/>
        <v>11</v>
      </c>
      <c r="B12" s="7">
        <v>202827</v>
      </c>
      <c r="C12" s="8" t="s">
        <v>1</v>
      </c>
      <c r="D12" s="8" t="s">
        <v>30</v>
      </c>
      <c r="E12" s="8" t="s">
        <v>31</v>
      </c>
      <c r="F12" s="9">
        <v>1</v>
      </c>
      <c r="G12" s="10"/>
      <c r="H12" s="11">
        <f t="shared" si="0"/>
        <v>0</v>
      </c>
      <c r="I12" s="8" t="s">
        <v>4</v>
      </c>
      <c r="J12" s="8" t="s">
        <v>5</v>
      </c>
      <c r="K12" s="8" t="s">
        <v>6</v>
      </c>
      <c r="L12" s="8" t="s">
        <v>7</v>
      </c>
    </row>
    <row r="13" spans="1:12" ht="60" x14ac:dyDescent="0.25">
      <c r="A13" s="6">
        <f t="shared" si="1"/>
        <v>12</v>
      </c>
      <c r="B13" s="7">
        <v>202828</v>
      </c>
      <c r="C13" s="8" t="s">
        <v>1</v>
      </c>
      <c r="D13" s="8" t="s">
        <v>79</v>
      </c>
      <c r="E13" s="8" t="s">
        <v>80</v>
      </c>
      <c r="F13" s="9">
        <v>2</v>
      </c>
      <c r="H13" s="11">
        <f t="shared" si="0"/>
        <v>0</v>
      </c>
      <c r="I13" s="8" t="s">
        <v>4</v>
      </c>
      <c r="J13" s="8" t="s">
        <v>5</v>
      </c>
      <c r="K13" s="8" t="s">
        <v>6</v>
      </c>
      <c r="L13" s="8" t="s">
        <v>7</v>
      </c>
    </row>
    <row r="14" spans="1:12" ht="60" x14ac:dyDescent="0.25">
      <c r="A14" s="6">
        <f t="shared" si="1"/>
        <v>13</v>
      </c>
      <c r="B14" s="7">
        <v>202829</v>
      </c>
      <c r="C14" s="8" t="s">
        <v>1</v>
      </c>
      <c r="D14" s="8" t="s">
        <v>12</v>
      </c>
      <c r="E14" s="8" t="s">
        <v>13</v>
      </c>
      <c r="F14" s="9">
        <v>1</v>
      </c>
      <c r="G14" s="10"/>
      <c r="H14" s="11">
        <f t="shared" si="0"/>
        <v>0</v>
      </c>
      <c r="I14" s="8" t="s">
        <v>4</v>
      </c>
      <c r="J14" s="8" t="s">
        <v>5</v>
      </c>
      <c r="K14" s="8" t="s">
        <v>6</v>
      </c>
      <c r="L14" s="8" t="s">
        <v>7</v>
      </c>
    </row>
    <row r="15" spans="1:12" ht="60" x14ac:dyDescent="0.25">
      <c r="A15" s="6">
        <f t="shared" si="1"/>
        <v>14</v>
      </c>
      <c r="B15" s="7">
        <v>202830</v>
      </c>
      <c r="C15" s="8" t="s">
        <v>1</v>
      </c>
      <c r="D15" s="8" t="s">
        <v>113</v>
      </c>
      <c r="E15" s="8" t="s">
        <v>114</v>
      </c>
      <c r="F15" s="9">
        <v>1</v>
      </c>
      <c r="H15" s="11">
        <f t="shared" si="0"/>
        <v>0</v>
      </c>
      <c r="I15" s="8" t="s">
        <v>4</v>
      </c>
      <c r="J15" s="8" t="s">
        <v>5</v>
      </c>
      <c r="K15" s="8" t="s">
        <v>6</v>
      </c>
      <c r="L15" s="8" t="s">
        <v>7</v>
      </c>
    </row>
    <row r="16" spans="1:12" ht="90" x14ac:dyDescent="0.25">
      <c r="A16" s="6">
        <f t="shared" si="1"/>
        <v>15</v>
      </c>
      <c r="B16" s="7">
        <v>202831</v>
      </c>
      <c r="C16" s="8" t="s">
        <v>1</v>
      </c>
      <c r="D16" s="8" t="s">
        <v>115</v>
      </c>
      <c r="E16" s="8" t="s">
        <v>116</v>
      </c>
      <c r="F16" s="9">
        <v>1</v>
      </c>
      <c r="H16" s="11">
        <f t="shared" si="0"/>
        <v>0</v>
      </c>
      <c r="I16" s="8" t="s">
        <v>4</v>
      </c>
      <c r="J16" s="8" t="s">
        <v>5</v>
      </c>
      <c r="K16" s="8" t="s">
        <v>6</v>
      </c>
      <c r="L16" s="8" t="s">
        <v>7</v>
      </c>
    </row>
    <row r="17" spans="1:12" ht="75" x14ac:dyDescent="0.25">
      <c r="A17" s="6">
        <f t="shared" si="1"/>
        <v>16</v>
      </c>
      <c r="B17" s="7">
        <v>202832</v>
      </c>
      <c r="C17" s="8" t="s">
        <v>1</v>
      </c>
      <c r="D17" s="8" t="s">
        <v>44</v>
      </c>
      <c r="E17" s="8" t="s">
        <v>45</v>
      </c>
      <c r="F17" s="9">
        <v>3</v>
      </c>
      <c r="G17" s="10"/>
      <c r="H17" s="11">
        <f t="shared" si="0"/>
        <v>0</v>
      </c>
      <c r="I17" s="8" t="s">
        <v>4</v>
      </c>
      <c r="J17" s="8" t="s">
        <v>5</v>
      </c>
      <c r="K17" s="8" t="s">
        <v>6</v>
      </c>
      <c r="L17" s="8" t="s">
        <v>7</v>
      </c>
    </row>
    <row r="18" spans="1:12" ht="60" x14ac:dyDescent="0.25">
      <c r="A18" s="6">
        <f t="shared" si="1"/>
        <v>17</v>
      </c>
      <c r="B18" s="7">
        <v>202833</v>
      </c>
      <c r="C18" s="8" t="s">
        <v>1</v>
      </c>
      <c r="D18" s="8" t="s">
        <v>62</v>
      </c>
      <c r="E18" s="8" t="s">
        <v>63</v>
      </c>
      <c r="F18" s="9">
        <v>2</v>
      </c>
      <c r="G18" s="10"/>
      <c r="H18" s="11">
        <f t="shared" si="0"/>
        <v>0</v>
      </c>
      <c r="I18" s="8" t="s">
        <v>4</v>
      </c>
      <c r="J18" s="8" t="s">
        <v>5</v>
      </c>
      <c r="K18" s="8" t="s">
        <v>6</v>
      </c>
      <c r="L18" s="8" t="s">
        <v>7</v>
      </c>
    </row>
    <row r="19" spans="1:12" ht="60" x14ac:dyDescent="0.25">
      <c r="A19" s="6">
        <f t="shared" si="1"/>
        <v>18</v>
      </c>
      <c r="B19" s="7">
        <v>202834</v>
      </c>
      <c r="C19" s="8" t="s">
        <v>1</v>
      </c>
      <c r="D19" s="8" t="s">
        <v>26</v>
      </c>
      <c r="E19" s="8" t="s">
        <v>27</v>
      </c>
      <c r="F19" s="9">
        <v>3</v>
      </c>
      <c r="G19" s="10"/>
      <c r="H19" s="11">
        <f t="shared" si="0"/>
        <v>0</v>
      </c>
      <c r="I19" s="8" t="s">
        <v>4</v>
      </c>
      <c r="J19" s="8" t="s">
        <v>5</v>
      </c>
      <c r="K19" s="8" t="s">
        <v>6</v>
      </c>
      <c r="L19" s="8" t="s">
        <v>7</v>
      </c>
    </row>
    <row r="20" spans="1:12" ht="60" x14ac:dyDescent="0.25">
      <c r="A20" s="6">
        <f t="shared" si="1"/>
        <v>19</v>
      </c>
      <c r="B20" s="7">
        <v>202835</v>
      </c>
      <c r="C20" s="8" t="s">
        <v>1</v>
      </c>
      <c r="D20" s="8" t="s">
        <v>24</v>
      </c>
      <c r="E20" s="8" t="s">
        <v>25</v>
      </c>
      <c r="F20" s="9">
        <v>3</v>
      </c>
      <c r="G20" s="10"/>
      <c r="H20" s="11">
        <f t="shared" si="0"/>
        <v>0</v>
      </c>
      <c r="I20" s="8" t="s">
        <v>4</v>
      </c>
      <c r="J20" s="8" t="s">
        <v>5</v>
      </c>
      <c r="K20" s="8" t="s">
        <v>6</v>
      </c>
      <c r="L20" s="8" t="s">
        <v>7</v>
      </c>
    </row>
    <row r="21" spans="1:12" ht="60" x14ac:dyDescent="0.25">
      <c r="A21" s="6">
        <f t="shared" si="1"/>
        <v>20</v>
      </c>
      <c r="B21" s="7">
        <v>202836</v>
      </c>
      <c r="C21" s="8" t="s">
        <v>1</v>
      </c>
      <c r="D21" s="8" t="s">
        <v>28</v>
      </c>
      <c r="E21" s="8" t="s">
        <v>29</v>
      </c>
      <c r="F21" s="9">
        <v>2</v>
      </c>
      <c r="G21" s="10"/>
      <c r="H21" s="11">
        <f t="shared" si="0"/>
        <v>0</v>
      </c>
      <c r="I21" s="8" t="s">
        <v>4</v>
      </c>
      <c r="J21" s="8" t="s">
        <v>5</v>
      </c>
      <c r="K21" s="8" t="s">
        <v>6</v>
      </c>
      <c r="L21" s="8" t="s">
        <v>7</v>
      </c>
    </row>
    <row r="22" spans="1:12" ht="60" x14ac:dyDescent="0.25">
      <c r="A22" s="6">
        <f t="shared" si="1"/>
        <v>21</v>
      </c>
      <c r="B22" s="7">
        <v>202849</v>
      </c>
      <c r="C22" s="8" t="s">
        <v>1</v>
      </c>
      <c r="D22" s="8" t="s">
        <v>2</v>
      </c>
      <c r="E22" s="8" t="s">
        <v>3</v>
      </c>
      <c r="F22" s="9">
        <v>2</v>
      </c>
      <c r="G22" s="10"/>
      <c r="H22" s="11">
        <f t="shared" si="0"/>
        <v>0</v>
      </c>
      <c r="I22" s="8" t="s">
        <v>4</v>
      </c>
      <c r="J22" s="8" t="s">
        <v>5</v>
      </c>
      <c r="K22" s="8" t="s">
        <v>6</v>
      </c>
      <c r="L22" s="8" t="s">
        <v>7</v>
      </c>
    </row>
    <row r="23" spans="1:12" ht="60" x14ac:dyDescent="0.25">
      <c r="A23" s="6">
        <f t="shared" si="1"/>
        <v>22</v>
      </c>
      <c r="B23" s="7">
        <v>202850</v>
      </c>
      <c r="C23" s="8" t="s">
        <v>1</v>
      </c>
      <c r="D23" s="8" t="s">
        <v>8</v>
      </c>
      <c r="E23" s="8" t="s">
        <v>9</v>
      </c>
      <c r="F23" s="9">
        <v>2</v>
      </c>
      <c r="G23" s="10"/>
      <c r="H23" s="11">
        <f t="shared" si="0"/>
        <v>0</v>
      </c>
      <c r="I23" s="8" t="s">
        <v>4</v>
      </c>
      <c r="J23" s="8" t="s">
        <v>5</v>
      </c>
      <c r="K23" s="8" t="s">
        <v>6</v>
      </c>
      <c r="L23" s="8" t="s">
        <v>7</v>
      </c>
    </row>
    <row r="24" spans="1:12" ht="60" x14ac:dyDescent="0.25">
      <c r="A24" s="6">
        <f t="shared" si="1"/>
        <v>23</v>
      </c>
      <c r="B24" s="7">
        <v>202851</v>
      </c>
      <c r="C24" s="8" t="s">
        <v>1</v>
      </c>
      <c r="D24" s="8" t="s">
        <v>95</v>
      </c>
      <c r="E24" s="8" t="s">
        <v>96</v>
      </c>
      <c r="F24" s="9">
        <v>1</v>
      </c>
      <c r="H24" s="11">
        <f t="shared" si="0"/>
        <v>0</v>
      </c>
      <c r="I24" s="8" t="s">
        <v>4</v>
      </c>
      <c r="J24" s="8" t="s">
        <v>5</v>
      </c>
      <c r="K24" s="8" t="s">
        <v>6</v>
      </c>
      <c r="L24" s="8" t="s">
        <v>7</v>
      </c>
    </row>
    <row r="25" spans="1:12" ht="60" x14ac:dyDescent="0.25">
      <c r="A25" s="6">
        <f t="shared" si="1"/>
        <v>24</v>
      </c>
      <c r="B25" s="7">
        <v>202852</v>
      </c>
      <c r="C25" s="8" t="s">
        <v>1</v>
      </c>
      <c r="D25" s="8" t="s">
        <v>97</v>
      </c>
      <c r="E25" s="8" t="s">
        <v>98</v>
      </c>
      <c r="F25" s="9">
        <v>1</v>
      </c>
      <c r="H25" s="11">
        <f t="shared" si="0"/>
        <v>0</v>
      </c>
      <c r="I25" s="8" t="s">
        <v>4</v>
      </c>
      <c r="J25" s="8" t="s">
        <v>5</v>
      </c>
      <c r="K25" s="8" t="s">
        <v>6</v>
      </c>
      <c r="L25" s="8" t="s">
        <v>7</v>
      </c>
    </row>
    <row r="26" spans="1:12" ht="60" x14ac:dyDescent="0.25">
      <c r="A26" s="6">
        <f t="shared" si="1"/>
        <v>25</v>
      </c>
      <c r="B26" s="7">
        <v>202853</v>
      </c>
      <c r="C26" s="8" t="s">
        <v>1</v>
      </c>
      <c r="D26" s="8" t="s">
        <v>93</v>
      </c>
      <c r="E26" s="8" t="s">
        <v>94</v>
      </c>
      <c r="F26" s="9">
        <v>1</v>
      </c>
      <c r="H26" s="11">
        <f t="shared" si="0"/>
        <v>0</v>
      </c>
      <c r="I26" s="8" t="s">
        <v>4</v>
      </c>
      <c r="J26" s="8" t="s">
        <v>5</v>
      </c>
      <c r="K26" s="8" t="s">
        <v>6</v>
      </c>
      <c r="L26" s="8" t="s">
        <v>7</v>
      </c>
    </row>
    <row r="27" spans="1:12" ht="60" x14ac:dyDescent="0.25">
      <c r="A27" s="6">
        <f t="shared" si="1"/>
        <v>26</v>
      </c>
      <c r="B27" s="7">
        <v>202854</v>
      </c>
      <c r="C27" s="8" t="s">
        <v>1</v>
      </c>
      <c r="D27" s="8" t="s">
        <v>14</v>
      </c>
      <c r="E27" s="8" t="s">
        <v>15</v>
      </c>
      <c r="F27" s="9">
        <v>3</v>
      </c>
      <c r="G27" s="10"/>
      <c r="H27" s="11">
        <f t="shared" si="0"/>
        <v>0</v>
      </c>
      <c r="I27" s="8" t="s">
        <v>4</v>
      </c>
      <c r="J27" s="8" t="s">
        <v>5</v>
      </c>
      <c r="K27" s="8" t="s">
        <v>6</v>
      </c>
      <c r="L27" s="8" t="s">
        <v>7</v>
      </c>
    </row>
    <row r="28" spans="1:12" ht="60" x14ac:dyDescent="0.25">
      <c r="A28" s="6">
        <f t="shared" si="1"/>
        <v>27</v>
      </c>
      <c r="B28" s="7">
        <v>202855</v>
      </c>
      <c r="C28" s="8" t="s">
        <v>1</v>
      </c>
      <c r="D28" s="8" t="s">
        <v>68</v>
      </c>
      <c r="E28" s="8" t="s">
        <v>69</v>
      </c>
      <c r="F28" s="9">
        <v>3</v>
      </c>
      <c r="G28" s="10"/>
      <c r="H28" s="11">
        <f t="shared" si="0"/>
        <v>0</v>
      </c>
      <c r="I28" s="8" t="s">
        <v>4</v>
      </c>
      <c r="J28" s="8" t="s">
        <v>5</v>
      </c>
      <c r="K28" s="8" t="s">
        <v>6</v>
      </c>
      <c r="L28" s="8" t="s">
        <v>7</v>
      </c>
    </row>
    <row r="29" spans="1:12" ht="60" x14ac:dyDescent="0.25">
      <c r="A29" s="6">
        <f t="shared" si="1"/>
        <v>28</v>
      </c>
      <c r="B29" s="7">
        <v>202856</v>
      </c>
      <c r="C29" s="8" t="s">
        <v>1</v>
      </c>
      <c r="D29" s="8" t="s">
        <v>117</v>
      </c>
      <c r="E29" s="8" t="s">
        <v>118</v>
      </c>
      <c r="F29" s="9">
        <v>2</v>
      </c>
      <c r="H29" s="11">
        <f t="shared" si="0"/>
        <v>0</v>
      </c>
      <c r="I29" s="8" t="s">
        <v>4</v>
      </c>
      <c r="J29" s="8" t="s">
        <v>5</v>
      </c>
      <c r="K29" s="8" t="s">
        <v>6</v>
      </c>
      <c r="L29" s="8" t="s">
        <v>7</v>
      </c>
    </row>
    <row r="30" spans="1:12" ht="60" x14ac:dyDescent="0.25">
      <c r="A30" s="6">
        <f t="shared" si="1"/>
        <v>29</v>
      </c>
      <c r="B30" s="7">
        <v>202857</v>
      </c>
      <c r="C30" s="8" t="s">
        <v>1</v>
      </c>
      <c r="D30" s="8" t="s">
        <v>119</v>
      </c>
      <c r="E30" s="8" t="s">
        <v>120</v>
      </c>
      <c r="F30" s="9">
        <v>1</v>
      </c>
      <c r="H30" s="11">
        <f t="shared" si="0"/>
        <v>0</v>
      </c>
      <c r="I30" s="8" t="s">
        <v>4</v>
      </c>
      <c r="J30" s="8" t="s">
        <v>5</v>
      </c>
      <c r="K30" s="8" t="s">
        <v>6</v>
      </c>
      <c r="L30" s="8" t="s">
        <v>7</v>
      </c>
    </row>
    <row r="31" spans="1:12" ht="60" x14ac:dyDescent="0.25">
      <c r="A31" s="6">
        <f t="shared" si="1"/>
        <v>30</v>
      </c>
      <c r="B31" s="7">
        <v>202858</v>
      </c>
      <c r="C31" s="8" t="s">
        <v>1</v>
      </c>
      <c r="D31" s="8" t="s">
        <v>32</v>
      </c>
      <c r="E31" s="8" t="s">
        <v>33</v>
      </c>
      <c r="F31" s="9">
        <v>1</v>
      </c>
      <c r="G31" s="10"/>
      <c r="H31" s="11">
        <f t="shared" si="0"/>
        <v>0</v>
      </c>
      <c r="I31" s="8" t="s">
        <v>4</v>
      </c>
      <c r="J31" s="8" t="s">
        <v>5</v>
      </c>
      <c r="K31" s="8" t="s">
        <v>6</v>
      </c>
      <c r="L31" s="8" t="s">
        <v>7</v>
      </c>
    </row>
    <row r="32" spans="1:12" ht="60" x14ac:dyDescent="0.25">
      <c r="A32" s="6">
        <f t="shared" si="1"/>
        <v>31</v>
      </c>
      <c r="B32" s="7">
        <v>202859</v>
      </c>
      <c r="C32" s="8" t="s">
        <v>1</v>
      </c>
      <c r="D32" s="8" t="s">
        <v>66</v>
      </c>
      <c r="E32" s="8" t="s">
        <v>67</v>
      </c>
      <c r="F32" s="9">
        <v>8</v>
      </c>
      <c r="G32" s="10"/>
      <c r="H32" s="11">
        <f t="shared" si="0"/>
        <v>0</v>
      </c>
      <c r="I32" s="8" t="s">
        <v>4</v>
      </c>
      <c r="J32" s="8" t="s">
        <v>5</v>
      </c>
      <c r="K32" s="8" t="s">
        <v>6</v>
      </c>
      <c r="L32" s="8" t="s">
        <v>7</v>
      </c>
    </row>
    <row r="33" spans="1:12" ht="60" x14ac:dyDescent="0.25">
      <c r="A33" s="6">
        <f t="shared" si="1"/>
        <v>32</v>
      </c>
      <c r="B33" s="7">
        <v>202860</v>
      </c>
      <c r="C33" s="8" t="s">
        <v>1</v>
      </c>
      <c r="D33" s="8" t="s">
        <v>89</v>
      </c>
      <c r="E33" s="8" t="s">
        <v>90</v>
      </c>
      <c r="F33" s="9">
        <v>8</v>
      </c>
      <c r="H33" s="11">
        <f t="shared" si="0"/>
        <v>0</v>
      </c>
      <c r="I33" s="8" t="s">
        <v>4</v>
      </c>
      <c r="J33" s="8" t="s">
        <v>5</v>
      </c>
      <c r="K33" s="8" t="s">
        <v>6</v>
      </c>
      <c r="L33" s="8" t="s">
        <v>7</v>
      </c>
    </row>
    <row r="34" spans="1:12" ht="60" x14ac:dyDescent="0.25">
      <c r="A34" s="6">
        <f t="shared" si="1"/>
        <v>33</v>
      </c>
      <c r="B34" s="7">
        <v>202861</v>
      </c>
      <c r="C34" s="8" t="s">
        <v>1</v>
      </c>
      <c r="D34" s="8" t="s">
        <v>42</v>
      </c>
      <c r="E34" s="8" t="s">
        <v>43</v>
      </c>
      <c r="F34" s="9">
        <v>6</v>
      </c>
      <c r="G34" s="10"/>
      <c r="H34" s="11">
        <f t="shared" ref="H34:H55" si="2">F34*G34</f>
        <v>0</v>
      </c>
      <c r="I34" s="8" t="s">
        <v>4</v>
      </c>
      <c r="J34" s="8" t="s">
        <v>5</v>
      </c>
      <c r="K34" s="8" t="s">
        <v>6</v>
      </c>
      <c r="L34" s="8" t="s">
        <v>7</v>
      </c>
    </row>
    <row r="35" spans="1:12" ht="60" x14ac:dyDescent="0.25">
      <c r="A35" s="6">
        <f t="shared" si="1"/>
        <v>34</v>
      </c>
      <c r="B35" s="7">
        <v>202862</v>
      </c>
      <c r="C35" s="8" t="s">
        <v>1</v>
      </c>
      <c r="D35" s="8" t="s">
        <v>99</v>
      </c>
      <c r="E35" s="8" t="s">
        <v>100</v>
      </c>
      <c r="F35" s="9">
        <v>6</v>
      </c>
      <c r="H35" s="11">
        <f t="shared" si="2"/>
        <v>0</v>
      </c>
      <c r="I35" s="8" t="s">
        <v>4</v>
      </c>
      <c r="J35" s="8" t="s">
        <v>5</v>
      </c>
      <c r="K35" s="8" t="s">
        <v>6</v>
      </c>
      <c r="L35" s="8" t="s">
        <v>7</v>
      </c>
    </row>
    <row r="36" spans="1:12" ht="60" x14ac:dyDescent="0.25">
      <c r="A36" s="6">
        <f t="shared" si="1"/>
        <v>35</v>
      </c>
      <c r="B36" s="7">
        <v>202863</v>
      </c>
      <c r="C36" s="8" t="s">
        <v>1</v>
      </c>
      <c r="D36" s="8" t="s">
        <v>10</v>
      </c>
      <c r="E36" s="8" t="s">
        <v>11</v>
      </c>
      <c r="F36" s="9">
        <v>1</v>
      </c>
      <c r="G36" s="10"/>
      <c r="H36" s="11">
        <f t="shared" si="2"/>
        <v>0</v>
      </c>
      <c r="I36" s="8" t="s">
        <v>4</v>
      </c>
      <c r="J36" s="8" t="s">
        <v>5</v>
      </c>
      <c r="K36" s="8" t="s">
        <v>6</v>
      </c>
      <c r="L36" s="8" t="s">
        <v>7</v>
      </c>
    </row>
    <row r="37" spans="1:12" ht="60" x14ac:dyDescent="0.25">
      <c r="A37" s="6">
        <f t="shared" si="1"/>
        <v>36</v>
      </c>
      <c r="B37" s="7">
        <v>202864</v>
      </c>
      <c r="C37" s="8" t="s">
        <v>1</v>
      </c>
      <c r="D37" s="8" t="s">
        <v>111</v>
      </c>
      <c r="E37" s="8" t="s">
        <v>112</v>
      </c>
      <c r="F37" s="9">
        <v>3</v>
      </c>
      <c r="H37" s="11">
        <f t="shared" si="2"/>
        <v>0</v>
      </c>
      <c r="I37" s="8" t="s">
        <v>4</v>
      </c>
      <c r="J37" s="8" t="s">
        <v>5</v>
      </c>
      <c r="K37" s="8" t="s">
        <v>6</v>
      </c>
      <c r="L37" s="8" t="s">
        <v>7</v>
      </c>
    </row>
    <row r="38" spans="1:12" ht="60" x14ac:dyDescent="0.25">
      <c r="A38" s="6">
        <f t="shared" si="1"/>
        <v>37</v>
      </c>
      <c r="B38" s="7">
        <v>202865</v>
      </c>
      <c r="C38" s="8" t="s">
        <v>1</v>
      </c>
      <c r="D38" s="8" t="s">
        <v>105</v>
      </c>
      <c r="E38" s="8" t="s">
        <v>106</v>
      </c>
      <c r="F38" s="9">
        <v>1</v>
      </c>
      <c r="H38" s="11">
        <f t="shared" si="2"/>
        <v>0</v>
      </c>
      <c r="I38" s="8" t="s">
        <v>4</v>
      </c>
      <c r="J38" s="8" t="s">
        <v>5</v>
      </c>
      <c r="K38" s="8" t="s">
        <v>6</v>
      </c>
      <c r="L38" s="8" t="s">
        <v>7</v>
      </c>
    </row>
    <row r="39" spans="1:12" ht="150" x14ac:dyDescent="0.25">
      <c r="A39" s="6">
        <f t="shared" si="1"/>
        <v>38</v>
      </c>
      <c r="B39" s="7">
        <v>202898</v>
      </c>
      <c r="C39" s="8" t="s">
        <v>1</v>
      </c>
      <c r="D39" s="8" t="s">
        <v>73</v>
      </c>
      <c r="E39" s="8" t="s">
        <v>74</v>
      </c>
      <c r="F39" s="9">
        <v>1</v>
      </c>
      <c r="G39" s="10"/>
      <c r="H39" s="11">
        <f t="shared" si="2"/>
        <v>0</v>
      </c>
      <c r="I39" s="8" t="s">
        <v>4</v>
      </c>
      <c r="J39" s="8" t="s">
        <v>5</v>
      </c>
      <c r="K39" s="8" t="s">
        <v>6</v>
      </c>
      <c r="L39" s="8" t="s">
        <v>7</v>
      </c>
    </row>
    <row r="40" spans="1:12" ht="60" x14ac:dyDescent="0.25">
      <c r="A40" s="6">
        <f t="shared" si="1"/>
        <v>39</v>
      </c>
      <c r="B40" s="7">
        <v>202899</v>
      </c>
      <c r="C40" s="8" t="s">
        <v>1</v>
      </c>
      <c r="D40" s="8" t="s">
        <v>83</v>
      </c>
      <c r="E40" s="8" t="s">
        <v>84</v>
      </c>
      <c r="F40" s="9">
        <v>1</v>
      </c>
      <c r="H40" s="11">
        <f t="shared" si="2"/>
        <v>0</v>
      </c>
      <c r="I40" s="8" t="s">
        <v>4</v>
      </c>
      <c r="J40" s="8" t="s">
        <v>5</v>
      </c>
      <c r="K40" s="8" t="s">
        <v>6</v>
      </c>
      <c r="L40" s="8" t="s">
        <v>7</v>
      </c>
    </row>
    <row r="41" spans="1:12" ht="60" x14ac:dyDescent="0.25">
      <c r="A41" s="6">
        <f t="shared" si="1"/>
        <v>40</v>
      </c>
      <c r="B41" s="7">
        <v>202900</v>
      </c>
      <c r="C41" s="8" t="s">
        <v>1</v>
      </c>
      <c r="D41" s="8" t="s">
        <v>85</v>
      </c>
      <c r="E41" s="8" t="s">
        <v>86</v>
      </c>
      <c r="F41" s="9">
        <v>1</v>
      </c>
      <c r="H41" s="11">
        <f t="shared" si="2"/>
        <v>0</v>
      </c>
      <c r="I41" s="8" t="s">
        <v>4</v>
      </c>
      <c r="J41" s="8" t="s">
        <v>5</v>
      </c>
      <c r="K41" s="8" t="s">
        <v>6</v>
      </c>
      <c r="L41" s="8" t="s">
        <v>7</v>
      </c>
    </row>
    <row r="42" spans="1:12" ht="60" x14ac:dyDescent="0.25">
      <c r="A42" s="6">
        <f t="shared" si="1"/>
        <v>41</v>
      </c>
      <c r="B42" s="7">
        <v>202901</v>
      </c>
      <c r="C42" s="8" t="s">
        <v>1</v>
      </c>
      <c r="D42" s="8" t="s">
        <v>81</v>
      </c>
      <c r="E42" s="8" t="s">
        <v>82</v>
      </c>
      <c r="F42" s="9">
        <v>1</v>
      </c>
      <c r="H42" s="11">
        <f t="shared" si="2"/>
        <v>0</v>
      </c>
      <c r="I42" s="8" t="s">
        <v>4</v>
      </c>
      <c r="J42" s="8" t="s">
        <v>5</v>
      </c>
      <c r="K42" s="8" t="s">
        <v>6</v>
      </c>
      <c r="L42" s="8" t="s">
        <v>7</v>
      </c>
    </row>
    <row r="43" spans="1:12" ht="60" x14ac:dyDescent="0.25">
      <c r="A43" s="6">
        <f t="shared" si="1"/>
        <v>42</v>
      </c>
      <c r="B43" s="7">
        <v>202902</v>
      </c>
      <c r="C43" s="8" t="s">
        <v>1</v>
      </c>
      <c r="D43" s="8" t="s">
        <v>87</v>
      </c>
      <c r="E43" s="8" t="s">
        <v>88</v>
      </c>
      <c r="F43" s="9">
        <v>1</v>
      </c>
      <c r="H43" s="11">
        <f t="shared" si="2"/>
        <v>0</v>
      </c>
      <c r="I43" s="8" t="s">
        <v>4</v>
      </c>
      <c r="J43" s="8" t="s">
        <v>5</v>
      </c>
      <c r="K43" s="8" t="s">
        <v>6</v>
      </c>
      <c r="L43" s="8" t="s">
        <v>7</v>
      </c>
    </row>
    <row r="44" spans="1:12" ht="45" x14ac:dyDescent="0.25">
      <c r="A44" s="6">
        <f t="shared" si="1"/>
        <v>43</v>
      </c>
      <c r="B44" s="7">
        <v>233537</v>
      </c>
      <c r="C44" s="8" t="s">
        <v>1</v>
      </c>
      <c r="D44" s="8" t="s">
        <v>34</v>
      </c>
      <c r="E44" s="8" t="s">
        <v>35</v>
      </c>
      <c r="F44" s="9">
        <v>1</v>
      </c>
      <c r="G44" s="10"/>
      <c r="H44" s="11">
        <f t="shared" si="2"/>
        <v>0</v>
      </c>
      <c r="I44" s="8" t="s">
        <v>36</v>
      </c>
      <c r="J44" s="8" t="s">
        <v>37</v>
      </c>
      <c r="K44" s="8" t="s">
        <v>38</v>
      </c>
      <c r="L44" s="8" t="s">
        <v>39</v>
      </c>
    </row>
    <row r="45" spans="1:12" ht="45" x14ac:dyDescent="0.25">
      <c r="A45" s="6">
        <f t="shared" si="1"/>
        <v>44</v>
      </c>
      <c r="B45" s="7">
        <v>233538</v>
      </c>
      <c r="C45" s="8" t="s">
        <v>1</v>
      </c>
      <c r="D45" s="8" t="s">
        <v>40</v>
      </c>
      <c r="E45" s="8" t="s">
        <v>41</v>
      </c>
      <c r="F45" s="9">
        <v>1</v>
      </c>
      <c r="G45" s="10"/>
      <c r="H45" s="11">
        <f t="shared" si="2"/>
        <v>0</v>
      </c>
      <c r="I45" s="8" t="s">
        <v>36</v>
      </c>
      <c r="J45" s="8" t="s">
        <v>37</v>
      </c>
      <c r="K45" s="8" t="s">
        <v>38</v>
      </c>
      <c r="L45" s="8" t="s">
        <v>39</v>
      </c>
    </row>
    <row r="46" spans="1:12" ht="165" x14ac:dyDescent="0.25">
      <c r="A46" s="6">
        <f t="shared" si="1"/>
        <v>45</v>
      </c>
      <c r="B46" s="7">
        <v>239594</v>
      </c>
      <c r="C46" s="8" t="s">
        <v>1</v>
      </c>
      <c r="D46" s="8" t="s">
        <v>77</v>
      </c>
      <c r="E46" s="8" t="s">
        <v>78</v>
      </c>
      <c r="F46" s="9">
        <v>1</v>
      </c>
      <c r="G46" s="12"/>
      <c r="H46" s="11">
        <f t="shared" si="2"/>
        <v>0</v>
      </c>
      <c r="I46" s="8" t="s">
        <v>20</v>
      </c>
      <c r="J46" s="8" t="s">
        <v>21</v>
      </c>
      <c r="K46" s="8" t="s">
        <v>22</v>
      </c>
      <c r="L46" s="8" t="s">
        <v>23</v>
      </c>
    </row>
    <row r="47" spans="1:12" ht="90" x14ac:dyDescent="0.25">
      <c r="A47" s="6">
        <f t="shared" si="1"/>
        <v>46</v>
      </c>
      <c r="B47" s="7">
        <v>239595</v>
      </c>
      <c r="C47" s="8" t="s">
        <v>1</v>
      </c>
      <c r="D47" s="8" t="s">
        <v>70</v>
      </c>
      <c r="E47" s="8" t="s">
        <v>72</v>
      </c>
      <c r="F47" s="9">
        <v>1</v>
      </c>
      <c r="G47" s="10"/>
      <c r="H47" s="11">
        <f t="shared" si="2"/>
        <v>0</v>
      </c>
      <c r="I47" s="8" t="s">
        <v>20</v>
      </c>
      <c r="J47" s="8" t="s">
        <v>21</v>
      </c>
      <c r="K47" s="8" t="s">
        <v>22</v>
      </c>
      <c r="L47" s="8" t="s">
        <v>23</v>
      </c>
    </row>
    <row r="48" spans="1:12" ht="75" x14ac:dyDescent="0.25">
      <c r="A48" s="6">
        <f t="shared" si="1"/>
        <v>47</v>
      </c>
      <c r="B48" s="7">
        <v>239596</v>
      </c>
      <c r="C48" s="8" t="s">
        <v>1</v>
      </c>
      <c r="D48" s="8" t="s">
        <v>107</v>
      </c>
      <c r="E48" s="8" t="s">
        <v>108</v>
      </c>
      <c r="F48" s="9">
        <v>1</v>
      </c>
      <c r="H48" s="11">
        <f t="shared" si="2"/>
        <v>0</v>
      </c>
      <c r="I48" s="8" t="s">
        <v>20</v>
      </c>
      <c r="J48" s="8" t="s">
        <v>21</v>
      </c>
      <c r="K48" s="8" t="s">
        <v>22</v>
      </c>
      <c r="L48" s="8" t="s">
        <v>23</v>
      </c>
    </row>
    <row r="49" spans="1:12" ht="45" x14ac:dyDescent="0.25">
      <c r="A49" s="6">
        <f t="shared" si="1"/>
        <v>48</v>
      </c>
      <c r="B49" s="7">
        <v>239597</v>
      </c>
      <c r="C49" s="8" t="s">
        <v>1</v>
      </c>
      <c r="D49" s="8" t="s">
        <v>64</v>
      </c>
      <c r="E49" s="8" t="s">
        <v>65</v>
      </c>
      <c r="F49" s="9">
        <v>2</v>
      </c>
      <c r="G49" s="10"/>
      <c r="H49" s="11">
        <f t="shared" si="2"/>
        <v>0</v>
      </c>
      <c r="I49" s="8" t="s">
        <v>20</v>
      </c>
      <c r="J49" s="8" t="s">
        <v>21</v>
      </c>
      <c r="K49" s="8" t="s">
        <v>22</v>
      </c>
      <c r="L49" s="8" t="s">
        <v>23</v>
      </c>
    </row>
    <row r="50" spans="1:12" ht="45" x14ac:dyDescent="0.25">
      <c r="A50" s="6">
        <f t="shared" si="1"/>
        <v>49</v>
      </c>
      <c r="B50" s="7">
        <v>239598</v>
      </c>
      <c r="C50" s="8" t="s">
        <v>1</v>
      </c>
      <c r="D50" s="8" t="s">
        <v>18</v>
      </c>
      <c r="E50" s="8" t="s">
        <v>19</v>
      </c>
      <c r="F50" s="9">
        <v>1</v>
      </c>
      <c r="G50" s="10"/>
      <c r="H50" s="11">
        <f t="shared" si="2"/>
        <v>0</v>
      </c>
      <c r="I50" s="8" t="s">
        <v>20</v>
      </c>
      <c r="J50" s="8" t="s">
        <v>21</v>
      </c>
      <c r="K50" s="8" t="s">
        <v>22</v>
      </c>
      <c r="L50" s="8" t="s">
        <v>23</v>
      </c>
    </row>
    <row r="51" spans="1:12" ht="45" x14ac:dyDescent="0.25">
      <c r="A51" s="6">
        <f t="shared" si="1"/>
        <v>50</v>
      </c>
      <c r="B51" s="7">
        <v>239599</v>
      </c>
      <c r="C51" s="8" t="s">
        <v>1</v>
      </c>
      <c r="D51" s="8" t="s">
        <v>54</v>
      </c>
      <c r="E51" s="8" t="s">
        <v>55</v>
      </c>
      <c r="F51" s="9">
        <v>1</v>
      </c>
      <c r="G51" s="10"/>
      <c r="H51" s="11">
        <f t="shared" si="2"/>
        <v>0</v>
      </c>
      <c r="I51" s="8" t="s">
        <v>20</v>
      </c>
      <c r="J51" s="8" t="s">
        <v>21</v>
      </c>
      <c r="K51" s="8" t="s">
        <v>22</v>
      </c>
      <c r="L51" s="8" t="s">
        <v>23</v>
      </c>
    </row>
    <row r="52" spans="1:12" ht="105" x14ac:dyDescent="0.25">
      <c r="A52" s="6">
        <f t="shared" si="1"/>
        <v>51</v>
      </c>
      <c r="B52" s="7">
        <v>239600</v>
      </c>
      <c r="C52" s="8" t="s">
        <v>1</v>
      </c>
      <c r="D52" s="8" t="s">
        <v>109</v>
      </c>
      <c r="E52" s="8" t="s">
        <v>110</v>
      </c>
      <c r="F52" s="9">
        <v>1</v>
      </c>
      <c r="H52" s="11">
        <f t="shared" si="2"/>
        <v>0</v>
      </c>
      <c r="I52" s="8" t="s">
        <v>20</v>
      </c>
      <c r="J52" s="8" t="s">
        <v>21</v>
      </c>
      <c r="K52" s="8" t="s">
        <v>22</v>
      </c>
      <c r="L52" s="8" t="s">
        <v>23</v>
      </c>
    </row>
    <row r="53" spans="1:12" ht="75" x14ac:dyDescent="0.25">
      <c r="A53" s="6">
        <f t="shared" si="1"/>
        <v>52</v>
      </c>
      <c r="B53" s="7">
        <v>239601</v>
      </c>
      <c r="C53" s="8" t="s">
        <v>1</v>
      </c>
      <c r="D53" s="8" t="s">
        <v>103</v>
      </c>
      <c r="E53" s="8" t="s">
        <v>104</v>
      </c>
      <c r="F53" s="9">
        <v>1</v>
      </c>
      <c r="H53" s="11">
        <f t="shared" si="2"/>
        <v>0</v>
      </c>
      <c r="I53" s="8" t="s">
        <v>20</v>
      </c>
      <c r="J53" s="8" t="s">
        <v>21</v>
      </c>
      <c r="K53" s="8" t="s">
        <v>22</v>
      </c>
      <c r="L53" s="8" t="s">
        <v>23</v>
      </c>
    </row>
    <row r="54" spans="1:12" ht="135" x14ac:dyDescent="0.25">
      <c r="A54" s="6">
        <f t="shared" si="1"/>
        <v>53</v>
      </c>
      <c r="B54" s="7">
        <v>239602</v>
      </c>
      <c r="C54" s="8" t="s">
        <v>1</v>
      </c>
      <c r="D54" s="8" t="s">
        <v>101</v>
      </c>
      <c r="E54" s="8" t="s">
        <v>102</v>
      </c>
      <c r="F54" s="9">
        <v>2</v>
      </c>
      <c r="H54" s="11">
        <f t="shared" si="2"/>
        <v>0</v>
      </c>
      <c r="I54" s="8" t="s">
        <v>20</v>
      </c>
      <c r="J54" s="8" t="s">
        <v>21</v>
      </c>
      <c r="K54" s="8" t="s">
        <v>22</v>
      </c>
      <c r="L54" s="8" t="s">
        <v>23</v>
      </c>
    </row>
    <row r="55" spans="1:12" ht="60" x14ac:dyDescent="0.25">
      <c r="A55" s="6">
        <f t="shared" si="1"/>
        <v>54</v>
      </c>
      <c r="B55" s="7">
        <v>239733</v>
      </c>
      <c r="C55" s="8" t="s">
        <v>1</v>
      </c>
      <c r="D55" s="8" t="s">
        <v>48</v>
      </c>
      <c r="E55" s="8" t="s">
        <v>49</v>
      </c>
      <c r="F55" s="9">
        <v>3</v>
      </c>
      <c r="G55" s="10"/>
      <c r="H55" s="11">
        <f t="shared" si="2"/>
        <v>0</v>
      </c>
      <c r="I55" s="8" t="s">
        <v>20</v>
      </c>
      <c r="J55" s="8" t="s">
        <v>21</v>
      </c>
      <c r="K55" s="8" t="s">
        <v>22</v>
      </c>
      <c r="L55" s="8" t="s">
        <v>23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Matest Standard_134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2015-06-02T07:11:43Z</dcterms:created>
  <dcterms:modified xsi:type="dcterms:W3CDTF">2015-08-11T12:39:28Z</dcterms:modified>
</cp:coreProperties>
</file>