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38400" windowHeight="17835"/>
  </bookViews>
  <sheets>
    <sheet name="Metrohom Standard_141" sheetId="1" r:id="rId1"/>
  </sheets>
  <definedNames>
    <definedName name="_xlnm._FilterDatabase" localSheetId="0" hidden="1">'Metrohom Standard_141'!$A$1:$L$29</definedName>
    <definedName name="Index_Sheet_Kutools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" i="1"/>
  <c r="H12" i="1"/>
  <c r="H9" i="1"/>
  <c r="H11" i="1"/>
  <c r="H16" i="1"/>
  <c r="H14" i="1"/>
  <c r="H13" i="1"/>
  <c r="H10" i="1"/>
  <c r="H15" i="1"/>
  <c r="H6" i="1"/>
  <c r="H7" i="1"/>
  <c r="H8" i="1"/>
  <c r="H2" i="1"/>
  <c r="H4" i="1"/>
  <c r="H3" i="1"/>
  <c r="H5" i="1"/>
  <c r="H19" i="1"/>
  <c r="H28" i="1"/>
  <c r="H29" i="1"/>
  <c r="H23" i="1"/>
  <c r="H24" i="1"/>
  <c r="H20" i="1"/>
  <c r="H22" i="1"/>
  <c r="H18" i="1"/>
  <c r="H17" i="1"/>
  <c r="H25" i="1"/>
  <c r="H21" i="1"/>
  <c r="H26" i="1"/>
  <c r="H27" i="1"/>
</calcChain>
</file>

<file path=xl/comments1.xml><?xml version="1.0" encoding="utf-8"?>
<comments xmlns="http://schemas.openxmlformats.org/spreadsheetml/2006/main">
  <authors>
    <author>Miloš Dabetić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Workbooks:_x000D_
Metrohom Standard_141.xlsx_x000D_
Worksheets:_x000D_
Sheet10 (66)_x000D_
</t>
        </r>
      </text>
    </comment>
  </commentList>
</comments>
</file>

<file path=xl/sharedStrings.xml><?xml version="1.0" encoding="utf-8"?>
<sst xmlns="http://schemas.openxmlformats.org/spreadsheetml/2006/main" count="208" uniqueCount="95">
  <si>
    <t>Email</t>
  </si>
  <si>
    <t>Metrohm</t>
  </si>
  <si>
    <t>#6.1415.150</t>
  </si>
  <si>
    <t xml:space="preserve"> Titration vessel / 5-70 mL, Metrohm (RSD)</t>
  </si>
  <si>
    <t>Природноматематички факултет у Новом Саду</t>
  </si>
  <si>
    <t>Трг Доситеја Обрадовића 3 21000 Нови Сад</t>
  </si>
  <si>
    <t>Валерија Гужвањ</t>
  </si>
  <si>
    <t>valeria.guzsvany@dh.uns.ac.rs</t>
  </si>
  <si>
    <t>#6.2112.130</t>
  </si>
  <si>
    <t>Adapter for 61246120 on screwed contact ((sifra RD04)) (EUR)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</si>
  <si>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</si>
  <si>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</si>
  <si>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</si>
  <si>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</si>
  <si>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#6.1226.050</t>
  </si>
  <si>
    <t>Capillaries for MME (Silan) 10x ((sifra RD04)) (EUR)</t>
  </si>
  <si>
    <t>#6.1247.120</t>
  </si>
  <si>
    <t>Centering screw for 61246120 ((sifra RD04)) (EUR)</t>
  </si>
  <si>
    <t>#2.856.1210</t>
  </si>
  <si>
    <t>Conductometric titrator Including 856 Conductivity Module, 801 Magnetic Stirrer, 800 Dosino, 807 Dosing Unit (20 mL), conductivity measuring cell and tiamo â„¢ 2.3 light (EUR)</t>
  </si>
  <si>
    <t>Технолошко-металуршки факултет у Београду</t>
  </si>
  <si>
    <t>Карнегијева 4 11000 Београд</t>
  </si>
  <si>
    <t>Мирјана Костић</t>
  </si>
  <si>
    <t>kostic@tmf.bg.ac.rs</t>
  </si>
  <si>
    <t>#6.3032.220</t>
  </si>
  <si>
    <t>Dosing Unit, 20 ml (EUR)</t>
  </si>
  <si>
    <t>#6.1244.020</t>
  </si>
  <si>
    <t>Driving Belt 647/94/747 3x ((sifra RD04)) (EUR)</t>
  </si>
  <si>
    <t>#6.1204.300</t>
  </si>
  <si>
    <t>#6.1247.020</t>
  </si>
  <si>
    <t>Needles for MME 3p ((sifra RD04)) (EUR)</t>
  </si>
  <si>
    <t>#6.1247.110</t>
  </si>
  <si>
    <t>Screw top for 61246120 ((sifra RD04)) (EUR)</t>
  </si>
  <si>
    <t>#6.1247.140</t>
  </si>
  <si>
    <t>Spare membrane compl. for 61246120 ((sifra RD04)) (EUR)</t>
  </si>
  <si>
    <t>#6.1414.010</t>
  </si>
  <si>
    <t>Titration vessel lid with 5 openings (EUR)</t>
  </si>
  <si>
    <t>Факултет за физичку хемију у Београду</t>
  </si>
  <si>
    <t>Студентски трг 12-16 11000 Београд</t>
  </si>
  <si>
    <t>Љиљана Колар-Анић</t>
  </si>
  <si>
    <t>lkolar@ffh.bg.ac.rs</t>
  </si>
  <si>
    <t>#6.1418.150</t>
  </si>
  <si>
    <t>Titration vessel with thermostat jacket / 5-70 mL (EUR)</t>
  </si>
  <si>
    <t>#SCAN250</t>
  </si>
  <si>
    <t>250 kV/s analog scan generator module for Autolab potentiostat (EUR)</t>
  </si>
  <si>
    <t>Институт за хемију, технологију и металургију у Београду</t>
  </si>
  <si>
    <t>Његошева 12 11000 Београд</t>
  </si>
  <si>
    <t>Владимир Панић</t>
  </si>
  <si>
    <t>panic@ihtm.bg.ac.rs</t>
  </si>
  <si>
    <t xml:space="preserve">#BA </t>
  </si>
  <si>
    <t>BA Module  (EUR)</t>
  </si>
  <si>
    <t>Златко Ракочевић</t>
  </si>
  <si>
    <t>zlatkora@vinca.rs</t>
  </si>
  <si>
    <t>#STAT 300</t>
  </si>
  <si>
    <t>Î¼Stat 300, sifra 38000000  (EUR)</t>
  </si>
  <si>
    <t>Милка Аврамов Ивић</t>
  </si>
  <si>
    <t>milka@tmf.bg.ac.rs</t>
  </si>
  <si>
    <t xml:space="preserve">#AUT204 </t>
  </si>
  <si>
    <t>PGSTAT204  (EUR)</t>
  </si>
  <si>
    <t>#6.2802.000</t>
  </si>
  <si>
    <t>Polishing set (EUR)</t>
  </si>
  <si>
    <t>3.0 mm Glassy Carbon electrode tip M4 thread  (EUR)</t>
  </si>
  <si>
    <t>Светлана Штрбац</t>
  </si>
  <si>
    <t>sstrbac@tmf.bg.ac.rs</t>
  </si>
  <si>
    <t>#6.1204.320</t>
  </si>
  <si>
    <t>3.0 mm Gold electrode tip M4 thread (EUR)</t>
  </si>
  <si>
    <t xml:space="preserve">#6.1204.310 </t>
  </si>
  <si>
    <t>3.0 mm Platinum electrode tip M4 thread  (EUR)</t>
  </si>
  <si>
    <t xml:space="preserve">#6.0733.100 </t>
  </si>
  <si>
    <t>Ag/AgCl reference electrode with ceramic diaphragm  (EUR)</t>
  </si>
  <si>
    <t xml:space="preserve">#6.2103.120 </t>
  </si>
  <si>
    <t>Contact pin M4 thread (for tips 6.1204.3xx or RDE.xx)  (EUR)</t>
  </si>
  <si>
    <t xml:space="preserve">#6.1440.010 </t>
  </si>
  <si>
    <t>Gas inlet and overflow tube with valve  (EUR)</t>
  </si>
  <si>
    <t xml:space="preserve">#6.2727.010 </t>
  </si>
  <si>
    <t>Intermediate SGJ sleeve  (EUR)</t>
  </si>
  <si>
    <t xml:space="preserve">#PT.SHEET </t>
  </si>
  <si>
    <t>Pt sheet counter electrode  (EUR)</t>
  </si>
  <si>
    <t xml:space="preserve">#6.1418.250 </t>
  </si>
  <si>
    <t>Thermostated glass cells  (EUR)</t>
  </si>
  <si>
    <t xml:space="preserve">#6.1241.060 </t>
  </si>
  <si>
    <t>Tip holder  (EUR)</t>
  </si>
  <si>
    <t xml:space="preserve">#6.1414.010 </t>
  </si>
  <si>
    <t>Titration vessel lid with 5 openings 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</si>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</sst>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2" fillId="2" borderId="1" xfId="1" applyNumberFormat="1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0" borderId="0" xfId="1" applyFont="1" applyFill="1"/>
    <xf numFmtId="0" fontId="1" fillId="0" borderId="0" xfId="1" applyFill="1" applyAlignment="1" applyProtection="1">
      <alignment horizontal="left" vertical="top" wrapText="1"/>
    </xf>
    <xf numFmtId="1" fontId="1" fillId="0" borderId="0" xfId="1" applyNumberFormat="1" applyAlignment="1">
      <alignment horizontal="right" vertical="center" wrapText="1"/>
    </xf>
    <xf numFmtId="0" fontId="1" fillId="0" borderId="0" xfId="1" applyNumberFormat="1" applyAlignment="1">
      <alignment horizontal="left" vertical="center" wrapText="1"/>
    </xf>
    <xf numFmtId="0" fontId="1" fillId="0" borderId="0" xfId="1" applyNumberFormat="1" applyAlignment="1">
      <alignment horizontal="right" vertical="center" wrapText="1"/>
    </xf>
    <xf numFmtId="164" fontId="1" fillId="0" borderId="0" xfId="1" applyNumberFormat="1" applyFill="1" applyAlignment="1" applyProtection="1">
      <alignment horizontal="left" vertical="top" wrapText="1"/>
      <protection locked="0"/>
    </xf>
    <xf numFmtId="164" fontId="1" fillId="0" borderId="0" xfId="1" applyNumberFormat="1" applyFill="1" applyAlignment="1" applyProtection="1">
      <alignment horizontal="left" vertical="top" wrapText="1"/>
    </xf>
    <xf numFmtId="0" fontId="1" fillId="0" borderId="0" xfId="1" applyFill="1"/>
    <xf numFmtId="0" fontId="1" fillId="0" borderId="0" xfId="1" applyFill="1" applyAlignment="1">
      <alignment horizontal="left" vertical="top" wrapText="1"/>
    </xf>
    <xf numFmtId="1" fontId="1" fillId="0" borderId="0" xfId="1" applyNumberForma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9"/>
  <sheetViews>
    <sheetView tabSelected="1" view="pageLayout" zoomScaleNormal="100" workbookViewId="0">
      <selection sqref="A1:L1"/>
    </sheetView>
  </sheetViews>
  <sheetFormatPr defaultColWidth="8.7109375" defaultRowHeight="15" x14ac:dyDescent="0.25"/>
  <cols>
    <col min="1" max="1" width="5.5703125" style="14" customWidth="1"/>
    <col min="2" max="2" width="8.140625" style="14" customWidth="1"/>
    <col min="3" max="3" width="20" style="13" customWidth="1"/>
    <col min="4" max="4" width="16.28515625" style="13" customWidth="1"/>
    <col min="5" max="5" width="25.140625" style="13" customWidth="1"/>
    <col min="6" max="6" width="9.5703125" style="13" customWidth="1"/>
    <col min="7" max="8" width="12.7109375" style="13" customWidth="1"/>
    <col min="9" max="9" width="22.28515625" style="13" customWidth="1"/>
    <col min="10" max="10" width="20.42578125" style="13" customWidth="1"/>
    <col min="11" max="11" width="17.85546875" style="13" customWidth="1"/>
    <col min="12" max="12" width="16.85546875" style="13" customWidth="1"/>
    <col min="13" max="16384" width="8.7109375" style="12"/>
  </cols>
  <sheetData>
    <row r="1" spans="1:12" s="5" customFormat="1" ht="45" customHeight="1" x14ac:dyDescent="0.25">
      <c r="A1" s="1" t="s">
        <v>84</v>
      </c>
      <c r="B1" s="2" t="s">
        <v>85</v>
      </c>
      <c r="C1" s="3" t="s">
        <v>86</v>
      </c>
      <c r="D1" s="3" t="s">
        <v>87</v>
      </c>
      <c r="E1" s="3" t="s">
        <v>88</v>
      </c>
      <c r="F1" s="3" t="s">
        <v>89</v>
      </c>
      <c r="G1" s="3" t="s">
        <v>90</v>
      </c>
      <c r="H1" s="3" t="s">
        <v>91</v>
      </c>
      <c r="I1" s="3" t="s">
        <v>92</v>
      </c>
      <c r="J1" s="3" t="s">
        <v>93</v>
      </c>
      <c r="K1" s="3" t="s">
        <v>94</v>
      </c>
      <c r="L1" s="4" t="s">
        <v>0</v>
      </c>
    </row>
    <row r="2" spans="1:12" ht="60" x14ac:dyDescent="0.25">
      <c r="A2" s="6">
        <v>1</v>
      </c>
      <c r="B2" s="7">
        <v>183803</v>
      </c>
      <c r="C2" s="8" t="s">
        <v>1</v>
      </c>
      <c r="D2" s="8" t="s">
        <v>59</v>
      </c>
      <c r="E2" s="8" t="s">
        <v>60</v>
      </c>
      <c r="F2" s="9">
        <v>2</v>
      </c>
      <c r="H2" s="11">
        <f t="shared" ref="H2:H29" si="0">F2*G2</f>
        <v>0</v>
      </c>
      <c r="I2" s="8" t="s">
        <v>45</v>
      </c>
      <c r="J2" s="8" t="s">
        <v>46</v>
      </c>
      <c r="K2" s="8" t="s">
        <v>55</v>
      </c>
      <c r="L2" s="8" t="s">
        <v>56</v>
      </c>
    </row>
    <row r="3" spans="1:12" ht="60" x14ac:dyDescent="0.25">
      <c r="A3" s="6">
        <f>ROW(A2)</f>
        <v>2</v>
      </c>
      <c r="B3" s="7">
        <v>183805</v>
      </c>
      <c r="C3" s="8" t="s">
        <v>1</v>
      </c>
      <c r="D3" s="8" t="s">
        <v>53</v>
      </c>
      <c r="E3" s="8" t="s">
        <v>54</v>
      </c>
      <c r="F3" s="9">
        <v>1</v>
      </c>
      <c r="H3" s="11">
        <f t="shared" si="0"/>
        <v>0</v>
      </c>
      <c r="I3" s="8" t="s">
        <v>45</v>
      </c>
      <c r="J3" s="8" t="s">
        <v>46</v>
      </c>
      <c r="K3" s="8" t="s">
        <v>55</v>
      </c>
      <c r="L3" s="8" t="s">
        <v>56</v>
      </c>
    </row>
    <row r="4" spans="1:12" ht="45" x14ac:dyDescent="0.25">
      <c r="A4" s="6">
        <f t="shared" ref="A4:A29" si="1">ROW(A3)</f>
        <v>3</v>
      </c>
      <c r="B4" s="7">
        <v>185440</v>
      </c>
      <c r="C4" s="8" t="s">
        <v>1</v>
      </c>
      <c r="D4" s="8" t="s">
        <v>57</v>
      </c>
      <c r="E4" s="8" t="s">
        <v>58</v>
      </c>
      <c r="F4" s="9">
        <v>1</v>
      </c>
      <c r="H4" s="11">
        <f t="shared" si="0"/>
        <v>0</v>
      </c>
      <c r="I4" s="8" t="s">
        <v>10</v>
      </c>
      <c r="J4" s="8" t="s">
        <v>11</v>
      </c>
      <c r="K4" s="8" t="s">
        <v>51</v>
      </c>
      <c r="L4" s="8" t="s">
        <v>52</v>
      </c>
    </row>
    <row r="5" spans="1:12" ht="45" x14ac:dyDescent="0.25">
      <c r="A5" s="6">
        <f t="shared" si="1"/>
        <v>4</v>
      </c>
      <c r="B5" s="7">
        <v>185441</v>
      </c>
      <c r="C5" s="8" t="s">
        <v>1</v>
      </c>
      <c r="D5" s="8" t="s">
        <v>49</v>
      </c>
      <c r="E5" s="8" t="s">
        <v>50</v>
      </c>
      <c r="F5" s="9">
        <v>1</v>
      </c>
      <c r="H5" s="11">
        <f t="shared" si="0"/>
        <v>0</v>
      </c>
      <c r="I5" s="8" t="s">
        <v>10</v>
      </c>
      <c r="J5" s="8" t="s">
        <v>11</v>
      </c>
      <c r="K5" s="8" t="s">
        <v>51</v>
      </c>
      <c r="L5" s="8" t="s">
        <v>52</v>
      </c>
    </row>
    <row r="6" spans="1:12" ht="60" x14ac:dyDescent="0.25">
      <c r="A6" s="6">
        <f t="shared" si="1"/>
        <v>5</v>
      </c>
      <c r="B6" s="7">
        <v>185461</v>
      </c>
      <c r="C6" s="8" t="s">
        <v>1</v>
      </c>
      <c r="D6" s="8" t="s">
        <v>66</v>
      </c>
      <c r="E6" s="8" t="s">
        <v>67</v>
      </c>
      <c r="F6" s="9">
        <v>1</v>
      </c>
      <c r="H6" s="11">
        <f t="shared" si="0"/>
        <v>0</v>
      </c>
      <c r="I6" s="8" t="s">
        <v>45</v>
      </c>
      <c r="J6" s="8" t="s">
        <v>46</v>
      </c>
      <c r="K6" s="8" t="s">
        <v>62</v>
      </c>
      <c r="L6" s="8" t="s">
        <v>63</v>
      </c>
    </row>
    <row r="7" spans="1:12" ht="60" x14ac:dyDescent="0.25">
      <c r="A7" s="6">
        <f t="shared" si="1"/>
        <v>6</v>
      </c>
      <c r="B7" s="7">
        <v>185462</v>
      </c>
      <c r="C7" s="8" t="s">
        <v>1</v>
      </c>
      <c r="D7" s="8" t="s">
        <v>64</v>
      </c>
      <c r="E7" s="8" t="s">
        <v>65</v>
      </c>
      <c r="F7" s="9">
        <v>1</v>
      </c>
      <c r="H7" s="11">
        <f t="shared" si="0"/>
        <v>0</v>
      </c>
      <c r="I7" s="8" t="s">
        <v>45</v>
      </c>
      <c r="J7" s="8" t="s">
        <v>46</v>
      </c>
      <c r="K7" s="8" t="s">
        <v>62</v>
      </c>
      <c r="L7" s="8" t="s">
        <v>63</v>
      </c>
    </row>
    <row r="8" spans="1:12" ht="60" x14ac:dyDescent="0.25">
      <c r="A8" s="6">
        <f t="shared" si="1"/>
        <v>7</v>
      </c>
      <c r="B8" s="7">
        <v>185463</v>
      </c>
      <c r="C8" s="8" t="s">
        <v>1</v>
      </c>
      <c r="D8" s="8" t="s">
        <v>28</v>
      </c>
      <c r="E8" s="8" t="s">
        <v>61</v>
      </c>
      <c r="F8" s="9">
        <v>1</v>
      </c>
      <c r="H8" s="11">
        <f t="shared" si="0"/>
        <v>0</v>
      </c>
      <c r="I8" s="8" t="s">
        <v>45</v>
      </c>
      <c r="J8" s="8" t="s">
        <v>46</v>
      </c>
      <c r="K8" s="8" t="s">
        <v>62</v>
      </c>
      <c r="L8" s="8" t="s">
        <v>63</v>
      </c>
    </row>
    <row r="9" spans="1:12" ht="60" x14ac:dyDescent="0.25">
      <c r="A9" s="6">
        <f t="shared" si="1"/>
        <v>8</v>
      </c>
      <c r="B9" s="7">
        <v>185464</v>
      </c>
      <c r="C9" s="8" t="s">
        <v>1</v>
      </c>
      <c r="D9" s="8" t="s">
        <v>80</v>
      </c>
      <c r="E9" s="8" t="s">
        <v>81</v>
      </c>
      <c r="F9" s="9">
        <v>1</v>
      </c>
      <c r="H9" s="11">
        <f t="shared" si="0"/>
        <v>0</v>
      </c>
      <c r="I9" s="8" t="s">
        <v>45</v>
      </c>
      <c r="J9" s="8" t="s">
        <v>46</v>
      </c>
      <c r="K9" s="8" t="s">
        <v>62</v>
      </c>
      <c r="L9" s="8" t="s">
        <v>63</v>
      </c>
    </row>
    <row r="10" spans="1:12" ht="60" x14ac:dyDescent="0.25">
      <c r="A10" s="6">
        <f t="shared" si="1"/>
        <v>9</v>
      </c>
      <c r="B10" s="7">
        <v>185465</v>
      </c>
      <c r="C10" s="8" t="s">
        <v>1</v>
      </c>
      <c r="D10" s="8" t="s">
        <v>70</v>
      </c>
      <c r="E10" s="8" t="s">
        <v>71</v>
      </c>
      <c r="F10" s="9">
        <v>1</v>
      </c>
      <c r="H10" s="11">
        <f t="shared" si="0"/>
        <v>0</v>
      </c>
      <c r="I10" s="8" t="s">
        <v>45</v>
      </c>
      <c r="J10" s="8" t="s">
        <v>46</v>
      </c>
      <c r="K10" s="8" t="s">
        <v>62</v>
      </c>
      <c r="L10" s="8" t="s">
        <v>63</v>
      </c>
    </row>
    <row r="11" spans="1:12" ht="60" x14ac:dyDescent="0.25">
      <c r="A11" s="6">
        <f t="shared" si="1"/>
        <v>10</v>
      </c>
      <c r="B11" s="7">
        <v>185466</v>
      </c>
      <c r="C11" s="8" t="s">
        <v>1</v>
      </c>
      <c r="D11" s="8" t="s">
        <v>78</v>
      </c>
      <c r="E11" s="8" t="s">
        <v>79</v>
      </c>
      <c r="F11" s="9">
        <v>1</v>
      </c>
      <c r="H11" s="11">
        <f t="shared" si="0"/>
        <v>0</v>
      </c>
      <c r="I11" s="8" t="s">
        <v>45</v>
      </c>
      <c r="J11" s="8" t="s">
        <v>46</v>
      </c>
      <c r="K11" s="8" t="s">
        <v>62</v>
      </c>
      <c r="L11" s="8" t="s">
        <v>63</v>
      </c>
    </row>
    <row r="12" spans="1:12" ht="60" x14ac:dyDescent="0.25">
      <c r="A12" s="6">
        <f t="shared" si="1"/>
        <v>11</v>
      </c>
      <c r="B12" s="7">
        <v>185467</v>
      </c>
      <c r="C12" s="8" t="s">
        <v>1</v>
      </c>
      <c r="D12" s="8" t="s">
        <v>82</v>
      </c>
      <c r="E12" s="8" t="s">
        <v>83</v>
      </c>
      <c r="F12" s="9">
        <v>1</v>
      </c>
      <c r="H12" s="11">
        <f t="shared" si="0"/>
        <v>0</v>
      </c>
      <c r="I12" s="8" t="s">
        <v>45</v>
      </c>
      <c r="J12" s="8" t="s">
        <v>46</v>
      </c>
      <c r="K12" s="8" t="s">
        <v>62</v>
      </c>
      <c r="L12" s="8" t="s">
        <v>63</v>
      </c>
    </row>
    <row r="13" spans="1:12" ht="60" x14ac:dyDescent="0.25">
      <c r="A13" s="6">
        <f t="shared" si="1"/>
        <v>12</v>
      </c>
      <c r="B13" s="7">
        <v>185468</v>
      </c>
      <c r="C13" s="8" t="s">
        <v>1</v>
      </c>
      <c r="D13" s="8" t="s">
        <v>72</v>
      </c>
      <c r="E13" s="8" t="s">
        <v>73</v>
      </c>
      <c r="F13" s="9">
        <v>1</v>
      </c>
      <c r="H13" s="11">
        <f t="shared" si="0"/>
        <v>0</v>
      </c>
      <c r="I13" s="8" t="s">
        <v>45</v>
      </c>
      <c r="J13" s="8" t="s">
        <v>46</v>
      </c>
      <c r="K13" s="8" t="s">
        <v>62</v>
      </c>
      <c r="L13" s="8" t="s">
        <v>63</v>
      </c>
    </row>
    <row r="14" spans="1:12" ht="60" x14ac:dyDescent="0.25">
      <c r="A14" s="6">
        <f t="shared" si="1"/>
        <v>13</v>
      </c>
      <c r="B14" s="7">
        <v>185469</v>
      </c>
      <c r="C14" s="8" t="s">
        <v>1</v>
      </c>
      <c r="D14" s="8" t="s">
        <v>74</v>
      </c>
      <c r="E14" s="8" t="s">
        <v>75</v>
      </c>
      <c r="F14" s="9">
        <v>4</v>
      </c>
      <c r="H14" s="11">
        <f t="shared" si="0"/>
        <v>0</v>
      </c>
      <c r="I14" s="8" t="s">
        <v>45</v>
      </c>
      <c r="J14" s="8" t="s">
        <v>46</v>
      </c>
      <c r="K14" s="8" t="s">
        <v>62</v>
      </c>
      <c r="L14" s="8" t="s">
        <v>63</v>
      </c>
    </row>
    <row r="15" spans="1:12" ht="60" x14ac:dyDescent="0.25">
      <c r="A15" s="6">
        <f t="shared" si="1"/>
        <v>14</v>
      </c>
      <c r="B15" s="7">
        <v>185470</v>
      </c>
      <c r="C15" s="8" t="s">
        <v>1</v>
      </c>
      <c r="D15" s="8" t="s">
        <v>68</v>
      </c>
      <c r="E15" s="8" t="s">
        <v>69</v>
      </c>
      <c r="F15" s="9">
        <v>1</v>
      </c>
      <c r="H15" s="11">
        <f t="shared" si="0"/>
        <v>0</v>
      </c>
      <c r="I15" s="8" t="s">
        <v>45</v>
      </c>
      <c r="J15" s="8" t="s">
        <v>46</v>
      </c>
      <c r="K15" s="8" t="s">
        <v>62</v>
      </c>
      <c r="L15" s="8" t="s">
        <v>63</v>
      </c>
    </row>
    <row r="16" spans="1:12" ht="60" x14ac:dyDescent="0.25">
      <c r="A16" s="6">
        <f t="shared" si="1"/>
        <v>15</v>
      </c>
      <c r="B16" s="7">
        <v>185471</v>
      </c>
      <c r="C16" s="8" t="s">
        <v>1</v>
      </c>
      <c r="D16" s="8" t="s">
        <v>76</v>
      </c>
      <c r="E16" s="8" t="s">
        <v>77</v>
      </c>
      <c r="F16" s="9">
        <v>1</v>
      </c>
      <c r="H16" s="11">
        <f t="shared" si="0"/>
        <v>0</v>
      </c>
      <c r="I16" s="8" t="s">
        <v>45</v>
      </c>
      <c r="J16" s="8" t="s">
        <v>46</v>
      </c>
      <c r="K16" s="8" t="s">
        <v>62</v>
      </c>
      <c r="L16" s="8" t="s">
        <v>63</v>
      </c>
    </row>
    <row r="17" spans="1:12" ht="120" x14ac:dyDescent="0.25">
      <c r="A17" s="6">
        <f t="shared" si="1"/>
        <v>16</v>
      </c>
      <c r="B17" s="7">
        <v>189217</v>
      </c>
      <c r="C17" s="8" t="s">
        <v>1</v>
      </c>
      <c r="D17" s="8" t="s">
        <v>18</v>
      </c>
      <c r="E17" s="8" t="s">
        <v>19</v>
      </c>
      <c r="F17" s="9">
        <v>1</v>
      </c>
      <c r="G17" s="10"/>
      <c r="H17" s="11">
        <f t="shared" si="0"/>
        <v>0</v>
      </c>
      <c r="I17" s="8" t="s">
        <v>20</v>
      </c>
      <c r="J17" s="8" t="s">
        <v>21</v>
      </c>
      <c r="K17" s="8" t="s">
        <v>22</v>
      </c>
      <c r="L17" s="8" t="s">
        <v>23</v>
      </c>
    </row>
    <row r="18" spans="1:12" ht="45" x14ac:dyDescent="0.25">
      <c r="A18" s="6">
        <f t="shared" si="1"/>
        <v>17</v>
      </c>
      <c r="B18" s="7">
        <v>189218</v>
      </c>
      <c r="C18" s="8" t="s">
        <v>1</v>
      </c>
      <c r="D18" s="8" t="s">
        <v>24</v>
      </c>
      <c r="E18" s="8" t="s">
        <v>25</v>
      </c>
      <c r="F18" s="9">
        <v>1</v>
      </c>
      <c r="G18" s="10"/>
      <c r="H18" s="11">
        <f t="shared" si="0"/>
        <v>0</v>
      </c>
      <c r="I18" s="8" t="s">
        <v>20</v>
      </c>
      <c r="J18" s="8" t="s">
        <v>21</v>
      </c>
      <c r="K18" s="8" t="s">
        <v>22</v>
      </c>
      <c r="L18" s="8" t="s">
        <v>23</v>
      </c>
    </row>
    <row r="19" spans="1:12" ht="60" x14ac:dyDescent="0.25">
      <c r="A19" s="6">
        <f t="shared" si="1"/>
        <v>18</v>
      </c>
      <c r="B19" s="7">
        <v>200452</v>
      </c>
      <c r="C19" s="8" t="s">
        <v>1</v>
      </c>
      <c r="D19" s="8" t="s">
        <v>43</v>
      </c>
      <c r="E19" s="8" t="s">
        <v>44</v>
      </c>
      <c r="F19" s="9">
        <v>1</v>
      </c>
      <c r="H19" s="11">
        <f t="shared" si="0"/>
        <v>0</v>
      </c>
      <c r="I19" s="8" t="s">
        <v>45</v>
      </c>
      <c r="J19" s="8" t="s">
        <v>46</v>
      </c>
      <c r="K19" s="8" t="s">
        <v>47</v>
      </c>
      <c r="L19" s="8" t="s">
        <v>48</v>
      </c>
    </row>
    <row r="20" spans="1:12" ht="45" x14ac:dyDescent="0.25">
      <c r="A20" s="6">
        <f t="shared" si="1"/>
        <v>19</v>
      </c>
      <c r="B20" s="7">
        <v>204422</v>
      </c>
      <c r="C20" s="8" t="s">
        <v>1</v>
      </c>
      <c r="D20" s="8" t="s">
        <v>29</v>
      </c>
      <c r="E20" s="8" t="s">
        <v>30</v>
      </c>
      <c r="F20" s="9">
        <v>1</v>
      </c>
      <c r="G20" s="10"/>
      <c r="H20" s="11">
        <f t="shared" si="0"/>
        <v>0</v>
      </c>
      <c r="I20" s="8" t="s">
        <v>10</v>
      </c>
      <c r="J20" s="8" t="s">
        <v>11</v>
      </c>
      <c r="K20" s="8" t="s">
        <v>12</v>
      </c>
      <c r="L20" s="8" t="s">
        <v>13</v>
      </c>
    </row>
    <row r="21" spans="1:12" ht="45" x14ac:dyDescent="0.25">
      <c r="A21" s="6">
        <f t="shared" si="1"/>
        <v>20</v>
      </c>
      <c r="B21" s="7">
        <v>204423</v>
      </c>
      <c r="C21" s="8" t="s">
        <v>1</v>
      </c>
      <c r="D21" s="8" t="s">
        <v>14</v>
      </c>
      <c r="E21" s="8" t="s">
        <v>15</v>
      </c>
      <c r="F21" s="9">
        <v>1</v>
      </c>
      <c r="G21" s="10"/>
      <c r="H21" s="11">
        <f t="shared" si="0"/>
        <v>0</v>
      </c>
      <c r="I21" s="8" t="s">
        <v>10</v>
      </c>
      <c r="J21" s="8" t="s">
        <v>11</v>
      </c>
      <c r="K21" s="8" t="s">
        <v>12</v>
      </c>
      <c r="L21" s="8" t="s">
        <v>13</v>
      </c>
    </row>
    <row r="22" spans="1:12" ht="45" x14ac:dyDescent="0.25">
      <c r="A22" s="6">
        <f t="shared" si="1"/>
        <v>21</v>
      </c>
      <c r="B22" s="7">
        <v>204424</v>
      </c>
      <c r="C22" s="8" t="s">
        <v>1</v>
      </c>
      <c r="D22" s="8" t="s">
        <v>26</v>
      </c>
      <c r="E22" s="8" t="s">
        <v>27</v>
      </c>
      <c r="F22" s="9">
        <v>1</v>
      </c>
      <c r="G22" s="10"/>
      <c r="H22" s="11">
        <f t="shared" si="0"/>
        <v>0</v>
      </c>
      <c r="I22" s="8" t="s">
        <v>10</v>
      </c>
      <c r="J22" s="8" t="s">
        <v>11</v>
      </c>
      <c r="K22" s="8" t="s">
        <v>12</v>
      </c>
      <c r="L22" s="8" t="s">
        <v>13</v>
      </c>
    </row>
    <row r="23" spans="1:12" ht="45" x14ac:dyDescent="0.25">
      <c r="A23" s="6">
        <f t="shared" si="1"/>
        <v>22</v>
      </c>
      <c r="B23" s="7">
        <v>204425</v>
      </c>
      <c r="C23" s="8" t="s">
        <v>1</v>
      </c>
      <c r="D23" s="8" t="s">
        <v>33</v>
      </c>
      <c r="E23" s="8" t="s">
        <v>34</v>
      </c>
      <c r="F23" s="9">
        <v>1</v>
      </c>
      <c r="G23" s="10"/>
      <c r="H23" s="11">
        <f t="shared" si="0"/>
        <v>0</v>
      </c>
      <c r="I23" s="8" t="s">
        <v>10</v>
      </c>
      <c r="J23" s="8" t="s">
        <v>11</v>
      </c>
      <c r="K23" s="8" t="s">
        <v>12</v>
      </c>
      <c r="L23" s="8" t="s">
        <v>13</v>
      </c>
    </row>
    <row r="24" spans="1:12" ht="45" x14ac:dyDescent="0.25">
      <c r="A24" s="6">
        <f t="shared" si="1"/>
        <v>23</v>
      </c>
      <c r="B24" s="7">
        <v>204426</v>
      </c>
      <c r="C24" s="8" t="s">
        <v>1</v>
      </c>
      <c r="D24" s="8" t="s">
        <v>31</v>
      </c>
      <c r="E24" s="8" t="s">
        <v>32</v>
      </c>
      <c r="F24" s="9">
        <v>1</v>
      </c>
      <c r="G24" s="10"/>
      <c r="H24" s="11">
        <f t="shared" si="0"/>
        <v>0</v>
      </c>
      <c r="I24" s="8" t="s">
        <v>10</v>
      </c>
      <c r="J24" s="8" t="s">
        <v>11</v>
      </c>
      <c r="K24" s="8" t="s">
        <v>12</v>
      </c>
      <c r="L24" s="8" t="s">
        <v>13</v>
      </c>
    </row>
    <row r="25" spans="1:12" ht="45" x14ac:dyDescent="0.25">
      <c r="A25" s="6">
        <f t="shared" si="1"/>
        <v>24</v>
      </c>
      <c r="B25" s="7">
        <v>204427</v>
      </c>
      <c r="C25" s="8" t="s">
        <v>1</v>
      </c>
      <c r="D25" s="8" t="s">
        <v>16</v>
      </c>
      <c r="E25" s="8" t="s">
        <v>17</v>
      </c>
      <c r="F25" s="9">
        <v>1</v>
      </c>
      <c r="G25" s="10"/>
      <c r="H25" s="11">
        <f t="shared" si="0"/>
        <v>0</v>
      </c>
      <c r="I25" s="8" t="s">
        <v>10</v>
      </c>
      <c r="J25" s="8" t="s">
        <v>11</v>
      </c>
      <c r="K25" s="8" t="s">
        <v>12</v>
      </c>
      <c r="L25" s="8" t="s">
        <v>13</v>
      </c>
    </row>
    <row r="26" spans="1:12" ht="45" x14ac:dyDescent="0.25">
      <c r="A26" s="6">
        <f t="shared" si="1"/>
        <v>25</v>
      </c>
      <c r="B26" s="7">
        <v>204428</v>
      </c>
      <c r="C26" s="8" t="s">
        <v>1</v>
      </c>
      <c r="D26" s="8" t="s">
        <v>8</v>
      </c>
      <c r="E26" s="8" t="s">
        <v>9</v>
      </c>
      <c r="F26" s="9">
        <v>1</v>
      </c>
      <c r="G26" s="10"/>
      <c r="H26" s="11">
        <f t="shared" si="0"/>
        <v>0</v>
      </c>
      <c r="I26" s="8" t="s">
        <v>10</v>
      </c>
      <c r="J26" s="8" t="s">
        <v>11</v>
      </c>
      <c r="K26" s="8" t="s">
        <v>12</v>
      </c>
      <c r="L26" s="8" t="s">
        <v>13</v>
      </c>
    </row>
    <row r="27" spans="1:12" ht="45" x14ac:dyDescent="0.25">
      <c r="A27" s="6">
        <f t="shared" si="1"/>
        <v>26</v>
      </c>
      <c r="B27" s="7">
        <v>216971</v>
      </c>
      <c r="C27" s="8" t="s">
        <v>1</v>
      </c>
      <c r="D27" s="8" t="s">
        <v>2</v>
      </c>
      <c r="E27" s="8" t="s">
        <v>3</v>
      </c>
      <c r="F27" s="9">
        <v>5</v>
      </c>
      <c r="G27" s="10"/>
      <c r="H27" s="11">
        <f t="shared" si="0"/>
        <v>0</v>
      </c>
      <c r="I27" s="8" t="s">
        <v>4</v>
      </c>
      <c r="J27" s="8" t="s">
        <v>5</v>
      </c>
      <c r="K27" s="8" t="s">
        <v>6</v>
      </c>
      <c r="L27" s="8" t="s">
        <v>7</v>
      </c>
    </row>
    <row r="28" spans="1:12" ht="45" x14ac:dyDescent="0.25">
      <c r="A28" s="6">
        <f t="shared" si="1"/>
        <v>27</v>
      </c>
      <c r="B28" s="7">
        <v>223079</v>
      </c>
      <c r="C28" s="8" t="s">
        <v>1</v>
      </c>
      <c r="D28" s="8" t="s">
        <v>41</v>
      </c>
      <c r="E28" s="8" t="s">
        <v>42</v>
      </c>
      <c r="F28" s="9">
        <v>2</v>
      </c>
      <c r="G28" s="12"/>
      <c r="H28" s="11">
        <f t="shared" si="0"/>
        <v>0</v>
      </c>
      <c r="I28" s="8" t="s">
        <v>37</v>
      </c>
      <c r="J28" s="8" t="s">
        <v>38</v>
      </c>
      <c r="K28" s="8" t="s">
        <v>39</v>
      </c>
      <c r="L28" s="8" t="s">
        <v>40</v>
      </c>
    </row>
    <row r="29" spans="1:12" ht="30" x14ac:dyDescent="0.25">
      <c r="A29" s="6">
        <f t="shared" si="1"/>
        <v>28</v>
      </c>
      <c r="B29" s="7">
        <v>223080</v>
      </c>
      <c r="C29" s="8" t="s">
        <v>1</v>
      </c>
      <c r="D29" s="8" t="s">
        <v>35</v>
      </c>
      <c r="E29" s="8" t="s">
        <v>36</v>
      </c>
      <c r="F29" s="9">
        <v>1</v>
      </c>
      <c r="G29" s="10"/>
      <c r="H29" s="11">
        <f t="shared" si="0"/>
        <v>0</v>
      </c>
      <c r="I29" s="8" t="s">
        <v>37</v>
      </c>
      <c r="J29" s="8" t="s">
        <v>38</v>
      </c>
      <c r="K29" s="8" t="s">
        <v>39</v>
      </c>
      <c r="L29" s="8" t="s">
        <v>40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Metrohom Standard_141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Marija Stanisavljevic</cp:lastModifiedBy>
  <dcterms:created xsi:type="dcterms:W3CDTF">2015-06-02T07:11:46Z</dcterms:created>
  <dcterms:modified xsi:type="dcterms:W3CDTF">2015-08-11T12:39:50Z</dcterms:modified>
</cp:coreProperties>
</file>