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najnoviji tender\pakovanje\II tender\Dodatak\"/>
    </mc:Choice>
  </mc:AlternateContent>
  <bookViews>
    <workbookView xWindow="0" yWindow="0" windowWidth="38400" windowHeight="17835"/>
  </bookViews>
  <sheets>
    <sheet name="Sheet10" sheetId="1" r:id="rId1"/>
  </sheets>
  <calcPr calcId="152511" concurrentCalc="0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2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3" i="1"/>
</calcChain>
</file>

<file path=xl/sharedStrings.xml><?xml version="1.0" encoding="utf-8"?>
<sst xmlns="http://schemas.openxmlformats.org/spreadsheetml/2006/main" count="276" uniqueCount="161">
  <si>
    <t>Email</t>
  </si>
  <si>
    <t xml:space="preserve">No_x000D_
</t>
  </si>
  <si>
    <t>Id</t>
  </si>
  <si>
    <t>Catalogue</t>
  </si>
  <si>
    <t>Catalogue number</t>
  </si>
  <si>
    <t>Description of the goods</t>
  </si>
  <si>
    <t>Unit price</t>
  </si>
  <si>
    <t>Total price</t>
  </si>
  <si>
    <t>Name of the Institution - the place of delivery</t>
  </si>
  <si>
    <t>Address</t>
  </si>
  <si>
    <t>Person recieving delivery</t>
  </si>
  <si>
    <t>Quantitiy</t>
  </si>
  <si>
    <t>Институт за прехрамбене технологије у Новом Саду</t>
  </si>
  <si>
    <t>Булевар цара Лазара 1 21000 Нови Сад</t>
  </si>
  <si>
    <t xml:space="preserve">PCE Instruments </t>
  </si>
  <si>
    <t>#ostalo.custom</t>
  </si>
  <si>
    <t>Merac boje/Kolorimetar PCE-RGB (DIN 5033) Spektrometar za RGB- ili HSL-pojas boja mobilni rucni merac boje sa RS-232-suceljem i softwareom http://hr.pce-instruments.com/tehnicki-podaci/KolorimetarPCERGB.htm(EUR)</t>
  </si>
  <si>
    <t>PCE Instruments</t>
  </si>
  <si>
    <t>pH-Tester PCE-PH 22kataloski broj PCE-PH 22</t>
  </si>
  <si>
    <t>VAGA PCE LSM 200/LSM 2000 Model PCE-LSM 6000(EUR)</t>
  </si>
  <si>
    <t>#PCE-SMM 1</t>
  </si>
  <si>
    <t>Merač vlage tla PCE-SMM 1 (RSD)</t>
  </si>
  <si>
    <t>#PCE-DT 62</t>
  </si>
  <si>
    <t>The Optical Laser- Rotation meter, Measurement range 2.5 to 99,999 r.p.m., Resolution in the range 0.1 to 999.9 = 0.1 r.p.m., Accuracy in the range 1000 to 99,999 = 1 r.p.m., Maximum measurement distance 500mm, Memory current value, MAX and MIN, Powe</t>
  </si>
  <si>
    <t>#PCE-VE 340N</t>
  </si>
  <si>
    <t>Fiberscope 38000000 (EUR)</t>
  </si>
  <si>
    <t>#4250348700353</t>
  </si>
  <si>
    <t>PCE-360 three phase power analyzer (RSD)</t>
  </si>
  <si>
    <t>#nema</t>
  </si>
  <si>
    <t>Tahometar PCE-151, Tahometar za kontaktno i beskontaktno merenje broja obrtaja sa RS-232 interfejsom i softverom (RSD)</t>
  </si>
  <si>
    <t xml:space="preserve">#4250348701275 </t>
  </si>
  <si>
    <t>Merač hrapavosti PCE-RT 1200 (EUR)</t>
  </si>
  <si>
    <t>#4250348701626</t>
  </si>
  <si>
    <t>Profesionalna meteoroloÅ¡ka stanica sa touch-screen displejom PCE-FWS 20 (RSD)</t>
  </si>
  <si>
    <t>#PCE-TG50</t>
  </si>
  <si>
    <t>Ultrazvucni merac debljine materijala PCE-TG50, (Merno područje: 1.0 ... 200.00 mm (čelik), Tačnost: Â± 0.5% Â± 0.1, Sonda: 5 MHz,Stopa merenja: 2 merenja po sekundi, Rezolucija: 0,1mm, Stopa uzorkovanja:1600 uzoraka po sekundi) (RSD)</t>
  </si>
  <si>
    <t>#PCE-DTA 1</t>
  </si>
  <si>
    <t>Digitalni moment kljuc; Merno podrucje: 40-200Nm; Tacnost 1%; Rezolucija 0.1Nm; Prihvat 1/2&amp;prime;&amp;prime;; Jedinice Nm; LCD displej; (EUR)</t>
  </si>
  <si>
    <t>#1.</t>
  </si>
  <si>
    <t>EM 882- merač parametara Å¾ivotne sredine;iÅ¡enamenski ureÄ‘aj kombinuje merenje temperature, relativne vlaÅ¾nosti, nivoa buke i intenziteta svetlosti. Ovaj merač parametara Å¾ivotne sredine je vrlo povoljno reÅ¡enje za merenje do 4 veličine istov</t>
  </si>
  <si>
    <t>Mikroskop PCE-MM 200 (RSD)</t>
  </si>
  <si>
    <t>Mikroskop PCE-VMS 200 (RSD)</t>
  </si>
  <si>
    <t>PCE-FWS 20 meteoroloÅ¡ka stanicaÂ sa touch-screen displejom, PCE Instruments UK Ltd. (RSD)</t>
  </si>
  <si>
    <t>#4250348702883</t>
  </si>
  <si>
    <t>PCE-MSR 145W-TH, PCE Instruments UK Ltd., Mini dataloger za merenje temperature i relativne vlaÅ¾nosti vazduha. Vodootporan. (RSD)</t>
  </si>
  <si>
    <t>#OBD2</t>
  </si>
  <si>
    <t>PCE-OBD2-OBD skener  (OBD skener za sva OBD II vozila poznatih proizvoÄ‘ača / prikaz koda kvara i live prikaz podataka / grafički ili tabelarni prikaz podataka / veliki grafički displej / interna tablica kodova greÅ¡aka / protokoli kao Å¡to su CAN</t>
  </si>
  <si>
    <t>Laserski metar LDM 50 ompaktan ureÄ‘aj za merenje udaljenosti je idealan alat za sve zadatke merenja. Laserski metar PCE-LDM 50 predstavlja ureÄ‘aj visoke tačnosti koji  omoguÄ‡ava profesionalno merenje. (RSD)</t>
  </si>
  <si>
    <t>PCE-AM 81-Mobilni, lagani model anemometra sa prikazom u različitim jedinicama (m/s, čvorovima, km/h ...) (RSD)</t>
  </si>
  <si>
    <t xml:space="preserve">#PCE TG 100  </t>
  </si>
  <si>
    <t>Ultrazvučni merač debljine zida cevi PCE-TG 100; Upotrebiv za metale, staklo i homogenu sintetiku;Uključena 5 MHz ispitna sonda; Rezolucija 0,1 mm; 4-cifreni LCD-displej; Pozadinsko osvetljenje displeja; Prikaz statusa baterije; Prikaz kontakta iz</t>
  </si>
  <si>
    <t>#229302</t>
  </si>
  <si>
    <t>Ultrazvučni merač protoka PCE-TDS 100HS;1 x Ultrazvučni merač protoka, 2 x Tip M1 elektro-akustični transduser 2 x 5m kabl za transduser 2 x Lanac za pričvrÅ¡Ä‡ivanje transdusera 3 x AAA Ni-H baterije 1 x Punjač sa kablom 1 x Kontaktni gel 1 x</t>
  </si>
  <si>
    <t>#WD 2700</t>
  </si>
  <si>
    <t>Meteostanica WD 2700, Merenje temperature (tačnost +- 0.6 oC)  i vlaÅ¾nosti vazduha (tačnost  +-3%%), brzine vetra (tačnost +-5%), količine padavina (tačnost +-2%); RS-232 interfejs za kontrolu i dijagnozu podataka u realnom vremenu.  (RSD)</t>
  </si>
  <si>
    <t xml:space="preserve">#PCE-AM 81 </t>
  </si>
  <si>
    <t>Anemometar PCE-AM 81 merač brzine vetra sa propelerskim senzorom. Tehničke karakteristike: merno područje 0,4 ... 30,0 m/s; rezolucija 0.1 m/s; tačnostÂ±3 % (&lt;20 m/s) i Â±4 % (&gt;20 m/s); displej 8 mm LCD; prikaz prekoračenja područja na displej</t>
  </si>
  <si>
    <t xml:space="preserve">#PCE-PTR 200 </t>
  </si>
  <si>
    <t>Digitalni Penetrometar za voÄ‡e PCE-PTR 200 za merenje čvrstoÄ‡e ploda i za kontrolu stepena zrelosti, sa RS-232 interfejsom i softverom za prenos podataka. Tehničke karakteristike: Maksimalna sila merenja 20 kg / 196 N; tačnost Â± 0,5 %, + 2 dgt.</t>
  </si>
  <si>
    <t xml:space="preserve">#PCE-T312 </t>
  </si>
  <si>
    <t xml:space="preserve">Digitalni termometar PCE-T312 Digitalni 2-kanalni termometar. Tehničke karakteristike: prikaz razlike izmeÄ‘u T1 i T2; prikaz u  Â°C ili Â°F; &amp;quot;Jumbo&amp;quot; LCD-displej; rezolucija 0,1Â°C ili 1Â°C; Min- / Max-funkcija; Data-hold-funkcija; prikaz </t>
  </si>
  <si>
    <t xml:space="preserve">#PCE-PH 22 </t>
  </si>
  <si>
    <t>Prenosni pH metar PCE-PH 22. Tehničke karakteristike: dualni prikaz pH vrednosti i temperature; prikaz temperature Â°C, Â°F; Min- / Max- Hold- funkcije; dataloger za 100 mernih tačaka, vodootporan; automatsko samoisključivanje; uključene baterije</t>
  </si>
  <si>
    <t>#PCE-018</t>
  </si>
  <si>
    <t>Prenosni refraktometar PCE-018. Tehničke karakteristike: raspon merenja 0-18% Brix, rezolucija 0,1%Brix, tačnost Â± 0,1 Brix; pipeta, odvijač, kutija i uputstvo za upotrrebu, dimenzije 172 x Drm 20 mm; masa 260 g (RSD)</t>
  </si>
  <si>
    <t>#UV34</t>
  </si>
  <si>
    <t>UVA - UVB - Radiometar UV34 za merenje UV-zračenja, sa eksternim senzorom. Tehničke karakteristike: merna područja 0,000 do 1,999 mW/cmÂ² i  1,999 do19,99 mW/cmÂ²; rezolucija 0,001 mW/cmÂ²; tačnost Â± 4 % +2 cifre; merni ciklus0,4 s; talasna duÅ</t>
  </si>
  <si>
    <t xml:space="preserve">#PCE-ST 1 </t>
  </si>
  <si>
    <t>Digitalni termometar (RSD)</t>
  </si>
  <si>
    <t>#PCE-TG120</t>
  </si>
  <si>
    <t>ÐœÐµÑ€Ð¸Ð»Ð¾ Ð´ÐµÐ±Ñ™Ð¸Ð½Ðµ Ð·Ð¸Ð´Ð°  (RSD)</t>
  </si>
  <si>
    <t>#PCE-SMM1</t>
  </si>
  <si>
    <t>Merač vlage u zemljiÅ¡tu (RSD)</t>
  </si>
  <si>
    <t>#PCE-FWS 20</t>
  </si>
  <si>
    <t>MeteoroloÅ¡ka stanica sa touch-screen displejom PCE-FWS 20 i solarnim modulom -MeteoroloÅ¡ka stanica sa 5 senzora : smer i brzina vetra, temperatura, relativnu vlaga, pritisak i količina padavina / programabilne alarmne vrednosti / USB interfejs / s</t>
  </si>
  <si>
    <t xml:space="preserve">#PCE-PH20S </t>
  </si>
  <si>
    <t>pH-Meter (RSD)</t>
  </si>
  <si>
    <t xml:space="preserve">#PCE-FWS 20 </t>
  </si>
  <si>
    <t>Profesionalna meteoroloÅ¡ka stanica  sa touch-screen displejom  (RSD)</t>
  </si>
  <si>
    <t>#1</t>
  </si>
  <si>
    <t>Profesionalni merač nivoa buke (PCE-322) pogodan za merenje u spoljnim uslovima. MoguÄ‡nost memorisanja bar 30.000 podataka. Pogodan za merenje buke u duÅ¾em vremenskom periodu. MoguÄ‡nost povezivanja sa računarom pomoÄ‡u USB-priključka. Uključen</t>
  </si>
  <si>
    <t>#0</t>
  </si>
  <si>
    <t>Termovizijska kamera, min rezolucija 100x100 piksela, Visoka termička osetljivost sa rezolucijom &lt;0,1Â°C; MiniSD memorijska kartica;  (EUR)</t>
  </si>
  <si>
    <t>Ultrazvučni merač protoka; PCE-TDS 100H/HS Opseg merenaj do  0,01 l/min do  30 l/min Tipovi tečnosti: svi Interfejs: USB ili RS-232 (EUR)</t>
  </si>
  <si>
    <t>Математички институт САНУ у Београду</t>
  </si>
  <si>
    <t>Кнез Михаилова 35 11000 Београд</t>
  </si>
  <si>
    <t>Zoran Ognjanović</t>
  </si>
  <si>
    <t>zorano@mi.sanu.ac.rs</t>
  </si>
  <si>
    <t>Природноматематички факултет у Новом Саду</t>
  </si>
  <si>
    <t>Трг Доситеја Обрадовића 3 21000 Нови Сад</t>
  </si>
  <si>
    <t>Иштван Бикит</t>
  </si>
  <si>
    <t>bikit@df.uns.ac.rs</t>
  </si>
  <si>
    <t>Археолошки институт у Београду</t>
  </si>
  <si>
    <t>Вујадин Иванишевић</t>
  </si>
  <si>
    <t>vivanise@eunet.rs</t>
  </si>
  <si>
    <t>Институт за економику пољопривреде у Београду</t>
  </si>
  <si>
    <t>Цара Уроша 54 11000 Београд</t>
  </si>
  <si>
    <t>Драго Цвијановић</t>
  </si>
  <si>
    <t>drago_c@iep.bg.ac.rs</t>
  </si>
  <si>
    <t>Институт за нуклеарне науке `Винча`</t>
  </si>
  <si>
    <t>Мике Петровића Аласа 12 11001 Београд</t>
  </si>
  <si>
    <t>Срђан Петровић</t>
  </si>
  <si>
    <t>petrovs@vinca.rs</t>
  </si>
  <si>
    <t>Машински факултет у Београду</t>
  </si>
  <si>
    <t>Краљице Марије 16 11000 Београд</t>
  </si>
  <si>
    <t>Ђуро Коруга</t>
  </si>
  <si>
    <t>dkoruga@mas.bg.ac.rs</t>
  </si>
  <si>
    <t>Шумарски факултет у Београду</t>
  </si>
  <si>
    <t>Кнеза Вишеслава 1 11000 Београд</t>
  </si>
  <si>
    <t>Ратко Кадовић</t>
  </si>
  <si>
    <t>ratko.kadovic@sfb.rs</t>
  </si>
  <si>
    <t>Факултет техничких наука у Косовској Митровици</t>
  </si>
  <si>
    <t>Књаза Милоша 7 38220 Косовска Митровица</t>
  </si>
  <si>
    <t>Мирољуб Јевтић</t>
  </si>
  <si>
    <t>miroljub.jevtic@gmail.com</t>
  </si>
  <si>
    <t>Стоматолошки факултет у  Београду</t>
  </si>
  <si>
    <t>Др Суботића 8 11000 Београд</t>
  </si>
  <si>
    <t>Весна Милетић</t>
  </si>
  <si>
    <t>vesna.miletic@gmail.com</t>
  </si>
  <si>
    <t>Милан Хофман</t>
  </si>
  <si>
    <t>mhofman@mas.bg.ac.rs</t>
  </si>
  <si>
    <t>Слободан Ступар</t>
  </si>
  <si>
    <t>sstupar@mas.bg.ac.rs</t>
  </si>
  <si>
    <t>Пољопривредни факултет у Зубином Потоку</t>
  </si>
  <si>
    <t>Копаоничка бб. Копаоничка, 38228 Косово и Метохија</t>
  </si>
  <si>
    <t>Саша Бараћ</t>
  </si>
  <si>
    <t>barac@Eunet.rs</t>
  </si>
  <si>
    <t>Институт &amp;quot;Гоша&amp;quot; д.о.о.  у Београду</t>
  </si>
  <si>
    <t>Милана Ракића 35 11000 Београд</t>
  </si>
  <si>
    <t>Борис Катавић</t>
  </si>
  <si>
    <t>boris.katavic@institutgosa.rs</t>
  </si>
  <si>
    <t>Институт за ратарство и повртарство у Новом Саду</t>
  </si>
  <si>
    <t>Максима Горког 30 21000 Нови Сад</t>
  </si>
  <si>
    <t>Ана Марјановић Јеромела</t>
  </si>
  <si>
    <t>ana.jeromela@ifvcns.ns.ac.rs</t>
  </si>
  <si>
    <t>Факултет техничких наука у Новом Саду</t>
  </si>
  <si>
    <t>Трг Доситеја Обрадовића 6 21000 Нови Сад</t>
  </si>
  <si>
    <t>Милош Живанов</t>
  </si>
  <si>
    <t>zivanov@uns.ac.rs</t>
  </si>
  <si>
    <t>Маша Букуров</t>
  </si>
  <si>
    <t>mbukurov@uns.ac.rs</t>
  </si>
  <si>
    <t>Пољопривредни факултет у Београду</t>
  </si>
  <si>
    <t>Немањина 6 11080 Земун</t>
  </si>
  <si>
    <t>Зоран Милеуснић</t>
  </si>
  <si>
    <t>zoranm@agrif.bg.ac.rs</t>
  </si>
  <si>
    <t>Зоран Јовановић</t>
  </si>
  <si>
    <t>zoranj@vinca.rs</t>
  </si>
  <si>
    <t>Јасна Мастиловић</t>
  </si>
  <si>
    <t>jasna.mastilovic@fins.uns.ac.rs</t>
  </si>
  <si>
    <t>Електротехнички факултет у Београду</t>
  </si>
  <si>
    <t>Булевар Краља Александра 73 11000 Београд</t>
  </si>
  <si>
    <t>Вујо Дрндаревић</t>
  </si>
  <si>
    <t>vujo@etf.rs</t>
  </si>
  <si>
    <t>Саобраћајни факултет у Београду</t>
  </si>
  <si>
    <t>Војводе Степе 305 11000 Београд</t>
  </si>
  <si>
    <t>Јадранка Јовић</t>
  </si>
  <si>
    <t>j.jovic@sf.bg.ac.rs</t>
  </si>
  <si>
    <t>&amp;quot;БИОИРЦ&amp;quot; д.о.о. Крагујевац</t>
  </si>
  <si>
    <t>Првослава Стојановића 6 34000 Крагујевац</t>
  </si>
  <si>
    <t>Милош Којић</t>
  </si>
  <si>
    <t>mkojic@hsph.harvard.edu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</si>
</sst>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D_i_n_._-;\-* #,##0.00\ _D_i_n_._-;_-* &quot;-&quot;??\ _D_i_n_._-;_-@_-"/>
    <numFmt numFmtId="164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7">
    <xf numFmtId="0" fontId="0" fillId="2" borderId="0" xfId="0" applyFill="1"/>
    <xf numFmtId="0" fontId="0" fillId="2" borderId="0" xfId="0" applyFill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1" fillId="3" borderId="2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0" xfId="0" applyFill="1" applyProtection="1">
      <protection locked="0"/>
    </xf>
    <xf numFmtId="1" fontId="1" fillId="3" borderId="3" xfId="0" applyNumberFormat="1" applyFont="1" applyFill="1" applyBorder="1" applyAlignment="1" applyProtection="1">
      <alignment horizontal="left" vertical="top" wrapText="1"/>
    </xf>
    <xf numFmtId="1" fontId="1" fillId="3" borderId="1" xfId="0" applyNumberFormat="1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left" vertical="top" wrapText="1"/>
    </xf>
    <xf numFmtId="1" fontId="0" fillId="2" borderId="0" xfId="0" applyNumberFormat="1" applyFill="1" applyAlignment="1" applyProtection="1">
      <alignment horizontal="left" vertical="top" wrapText="1"/>
    </xf>
    <xf numFmtId="0" fontId="0" fillId="0" borderId="0" xfId="0" applyNumberFormat="1" applyAlignment="1">
      <alignment horizontal="right" vertical="center"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164" fontId="2" fillId="2" borderId="0" xfId="0" applyNumberFormat="1" applyFont="1" applyFill="1" applyAlignment="1" applyProtection="1">
      <alignment horizontal="left" vertical="top" wrapText="1"/>
      <protection locked="0"/>
    </xf>
    <xf numFmtId="43" fontId="0" fillId="0" borderId="0" xfId="0" applyNumberFormat="1" applyAlignment="1">
      <alignment horizontal="left" vertical="center" wrapText="1"/>
    </xf>
    <xf numFmtId="0" fontId="0" fillId="2" borderId="0" xfId="0" applyFill="1" applyAlignment="1" applyProtection="1">
      <alignment wrapText="1"/>
      <protection locked="0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9"/>
  <sheetViews>
    <sheetView tabSelected="1" view="pageLayout" zoomScale="80" zoomScaleNormal="90" zoomScalePageLayoutView="80" workbookViewId="0">
      <selection activeCell="J5" sqref="J5"/>
    </sheetView>
  </sheetViews>
  <sheetFormatPr defaultColWidth="8.7109375" defaultRowHeight="15" x14ac:dyDescent="0.25"/>
  <cols>
    <col min="1" max="1" width="5.5703125" style="10" customWidth="1"/>
    <col min="2" max="2" width="8.140625" style="10" customWidth="1"/>
    <col min="3" max="3" width="20" style="1" customWidth="1"/>
    <col min="4" max="4" width="16.28515625" style="1" customWidth="1"/>
    <col min="5" max="5" width="25.140625" style="1" customWidth="1"/>
    <col min="6" max="6" width="9.5703125" style="1" customWidth="1"/>
    <col min="7" max="8" width="12.7109375" style="5" customWidth="1"/>
    <col min="9" max="9" width="22.28515625" style="5" customWidth="1"/>
    <col min="10" max="10" width="20.42578125" style="5" customWidth="1"/>
    <col min="11" max="11" width="17.85546875" style="5" customWidth="1"/>
    <col min="12" max="12" width="16.85546875" style="5" customWidth="1"/>
    <col min="13" max="16384" width="8.7109375" style="6"/>
  </cols>
  <sheetData>
    <row r="1" spans="1:12" s="4" customFormat="1" ht="45" customHeight="1" x14ac:dyDescent="0.25">
      <c r="A1" s="7" t="s">
        <v>1</v>
      </c>
      <c r="B1" s="8" t="s">
        <v>2</v>
      </c>
      <c r="C1" s="9" t="s">
        <v>3</v>
      </c>
      <c r="D1" s="9" t="s">
        <v>4</v>
      </c>
      <c r="E1" s="9" t="s">
        <v>5</v>
      </c>
      <c r="F1" s="9" t="s">
        <v>11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0</v>
      </c>
    </row>
    <row r="2" spans="1:12" ht="150" x14ac:dyDescent="0.25">
      <c r="A2" s="1">
        <v>1</v>
      </c>
      <c r="B2" s="12">
        <v>171780</v>
      </c>
      <c r="C2" s="13" t="s">
        <v>14</v>
      </c>
      <c r="D2" s="13"/>
      <c r="E2" s="13" t="s">
        <v>16</v>
      </c>
      <c r="F2" s="11">
        <v>1</v>
      </c>
      <c r="G2" s="14"/>
      <c r="H2" s="15">
        <f>F2*G2</f>
        <v>0</v>
      </c>
      <c r="I2" s="13" t="s">
        <v>84</v>
      </c>
      <c r="J2" s="13" t="s">
        <v>85</v>
      </c>
      <c r="K2" s="13" t="s">
        <v>86</v>
      </c>
      <c r="L2" s="13" t="s">
        <v>87</v>
      </c>
    </row>
    <row r="3" spans="1:12" ht="45" x14ac:dyDescent="0.25">
      <c r="A3" s="5">
        <f>ROW(A2)</f>
        <v>2</v>
      </c>
      <c r="B3" s="12">
        <v>32851</v>
      </c>
      <c r="C3" s="13" t="s">
        <v>17</v>
      </c>
      <c r="D3" s="13" t="s">
        <v>15</v>
      </c>
      <c r="E3" s="13" t="s">
        <v>18</v>
      </c>
      <c r="F3" s="11">
        <v>1</v>
      </c>
      <c r="G3" s="14"/>
      <c r="H3" s="15">
        <f t="shared" ref="H3:H39" si="0">F3*G3</f>
        <v>0</v>
      </c>
      <c r="I3" s="13" t="s">
        <v>88</v>
      </c>
      <c r="J3" s="13" t="s">
        <v>89</v>
      </c>
      <c r="K3" s="13" t="s">
        <v>90</v>
      </c>
      <c r="L3" s="13" t="s">
        <v>91</v>
      </c>
    </row>
    <row r="4" spans="1:12" ht="45" x14ac:dyDescent="0.25">
      <c r="A4" s="5">
        <f t="shared" ref="A4:A39" si="1">ROW(A3)</f>
        <v>3</v>
      </c>
      <c r="B4" s="12">
        <v>159343</v>
      </c>
      <c r="C4" s="13" t="s">
        <v>17</v>
      </c>
      <c r="D4" s="13"/>
      <c r="E4" s="13" t="s">
        <v>19</v>
      </c>
      <c r="F4" s="11">
        <v>1</v>
      </c>
      <c r="G4" s="14"/>
      <c r="H4" s="15">
        <f t="shared" si="0"/>
        <v>0</v>
      </c>
      <c r="I4" s="13" t="s">
        <v>92</v>
      </c>
      <c r="J4" s="13" t="s">
        <v>85</v>
      </c>
      <c r="K4" s="13" t="s">
        <v>93</v>
      </c>
      <c r="L4" s="13" t="s">
        <v>94</v>
      </c>
    </row>
    <row r="5" spans="1:12" ht="60" x14ac:dyDescent="0.25">
      <c r="A5" s="5">
        <f t="shared" si="1"/>
        <v>4</v>
      </c>
      <c r="B5" s="12">
        <v>109180</v>
      </c>
      <c r="C5" s="13" t="s">
        <v>17</v>
      </c>
      <c r="D5" s="13" t="s">
        <v>20</v>
      </c>
      <c r="E5" s="13" t="s">
        <v>21</v>
      </c>
      <c r="F5" s="11">
        <v>1</v>
      </c>
      <c r="G5" s="14"/>
      <c r="H5" s="15">
        <f t="shared" si="0"/>
        <v>0</v>
      </c>
      <c r="I5" s="13" t="s">
        <v>95</v>
      </c>
      <c r="J5" s="13" t="s">
        <v>96</v>
      </c>
      <c r="K5" s="13" t="s">
        <v>97</v>
      </c>
      <c r="L5" s="13" t="s">
        <v>98</v>
      </c>
    </row>
    <row r="6" spans="1:12" ht="165" x14ac:dyDescent="0.25">
      <c r="A6" s="5">
        <f t="shared" si="1"/>
        <v>5</v>
      </c>
      <c r="B6" s="12">
        <v>216749</v>
      </c>
      <c r="C6" s="13" t="s">
        <v>17</v>
      </c>
      <c r="D6" s="13" t="s">
        <v>22</v>
      </c>
      <c r="E6" s="13" t="s">
        <v>23</v>
      </c>
      <c r="F6" s="11">
        <v>1</v>
      </c>
      <c r="G6" s="14"/>
      <c r="H6" s="15">
        <f t="shared" si="0"/>
        <v>0</v>
      </c>
      <c r="I6" s="13" t="s">
        <v>99</v>
      </c>
      <c r="J6" s="13" t="s">
        <v>100</v>
      </c>
      <c r="K6" s="13" t="s">
        <v>101</v>
      </c>
      <c r="L6" s="13" t="s">
        <v>102</v>
      </c>
    </row>
    <row r="7" spans="1:12" ht="30" x14ac:dyDescent="0.25">
      <c r="A7" s="5">
        <f t="shared" si="1"/>
        <v>6</v>
      </c>
      <c r="B7" s="12">
        <v>140033</v>
      </c>
      <c r="C7" s="13" t="s">
        <v>17</v>
      </c>
      <c r="D7" s="13" t="s">
        <v>24</v>
      </c>
      <c r="E7" s="13" t="s">
        <v>25</v>
      </c>
      <c r="F7" s="11">
        <v>2</v>
      </c>
      <c r="G7" s="14"/>
      <c r="H7" s="15">
        <f t="shared" si="0"/>
        <v>0</v>
      </c>
      <c r="I7" s="13" t="s">
        <v>103</v>
      </c>
      <c r="J7" s="13" t="s">
        <v>104</v>
      </c>
      <c r="K7" s="13" t="s">
        <v>105</v>
      </c>
      <c r="L7" s="13" t="s">
        <v>106</v>
      </c>
    </row>
    <row r="8" spans="1:12" ht="30" x14ac:dyDescent="0.25">
      <c r="A8" s="5">
        <f t="shared" si="1"/>
        <v>7</v>
      </c>
      <c r="B8" s="12">
        <v>226639</v>
      </c>
      <c r="C8" s="13" t="s">
        <v>17</v>
      </c>
      <c r="D8" s="13" t="s">
        <v>26</v>
      </c>
      <c r="E8" s="13" t="s">
        <v>27</v>
      </c>
      <c r="F8" s="11">
        <v>1</v>
      </c>
      <c r="G8" s="14"/>
      <c r="H8" s="15">
        <f t="shared" si="0"/>
        <v>0</v>
      </c>
      <c r="I8" s="13" t="s">
        <v>107</v>
      </c>
      <c r="J8" s="13" t="s">
        <v>108</v>
      </c>
      <c r="K8" s="13" t="s">
        <v>109</v>
      </c>
      <c r="L8" s="13" t="s">
        <v>110</v>
      </c>
    </row>
    <row r="9" spans="1:12" ht="90" x14ac:dyDescent="0.25">
      <c r="A9" s="5">
        <f t="shared" si="1"/>
        <v>8</v>
      </c>
      <c r="B9" s="12">
        <v>50032</v>
      </c>
      <c r="C9" s="13" t="s">
        <v>17</v>
      </c>
      <c r="D9" s="13" t="s">
        <v>28</v>
      </c>
      <c r="E9" s="13" t="s">
        <v>29</v>
      </c>
      <c r="F9" s="11">
        <v>2</v>
      </c>
      <c r="G9" s="16"/>
      <c r="H9" s="15">
        <f t="shared" si="0"/>
        <v>0</v>
      </c>
      <c r="I9" s="13" t="s">
        <v>111</v>
      </c>
      <c r="J9" s="13" t="s">
        <v>112</v>
      </c>
      <c r="K9" s="13" t="s">
        <v>113</v>
      </c>
      <c r="L9" s="13" t="s">
        <v>114</v>
      </c>
    </row>
    <row r="10" spans="1:12" ht="30" x14ac:dyDescent="0.25">
      <c r="A10" s="5">
        <f t="shared" si="1"/>
        <v>9</v>
      </c>
      <c r="B10" s="12">
        <v>136408</v>
      </c>
      <c r="C10" s="13" t="s">
        <v>17</v>
      </c>
      <c r="D10" s="13" t="s">
        <v>30</v>
      </c>
      <c r="E10" s="13" t="s">
        <v>31</v>
      </c>
      <c r="F10" s="11">
        <v>1</v>
      </c>
      <c r="G10" s="16"/>
      <c r="H10" s="15">
        <f t="shared" si="0"/>
        <v>0</v>
      </c>
      <c r="I10" s="13" t="s">
        <v>115</v>
      </c>
      <c r="J10" s="13" t="s">
        <v>116</v>
      </c>
      <c r="K10" s="13" t="s">
        <v>117</v>
      </c>
      <c r="L10" s="13" t="s">
        <v>118</v>
      </c>
    </row>
    <row r="11" spans="1:12" ht="60" x14ac:dyDescent="0.25">
      <c r="A11" s="5">
        <f t="shared" si="1"/>
        <v>10</v>
      </c>
      <c r="B11" s="12">
        <v>94075</v>
      </c>
      <c r="C11" s="13" t="s">
        <v>17</v>
      </c>
      <c r="D11" s="13" t="s">
        <v>32</v>
      </c>
      <c r="E11" s="13" t="s">
        <v>33</v>
      </c>
      <c r="F11" s="11">
        <v>1</v>
      </c>
      <c r="G11" s="16"/>
      <c r="H11" s="15">
        <f t="shared" si="0"/>
        <v>0</v>
      </c>
      <c r="I11" s="13" t="s">
        <v>107</v>
      </c>
      <c r="J11" s="13" t="s">
        <v>108</v>
      </c>
      <c r="K11" s="13" t="s">
        <v>109</v>
      </c>
      <c r="L11" s="13" t="s">
        <v>110</v>
      </c>
    </row>
    <row r="12" spans="1:12" ht="150" x14ac:dyDescent="0.25">
      <c r="A12" s="5">
        <f t="shared" si="1"/>
        <v>11</v>
      </c>
      <c r="B12" s="12">
        <v>46330</v>
      </c>
      <c r="C12" s="13" t="s">
        <v>17</v>
      </c>
      <c r="D12" s="13" t="s">
        <v>34</v>
      </c>
      <c r="E12" s="13" t="s">
        <v>35</v>
      </c>
      <c r="F12" s="11">
        <v>1</v>
      </c>
      <c r="G12" s="16"/>
      <c r="H12" s="15">
        <f t="shared" si="0"/>
        <v>0</v>
      </c>
      <c r="I12" s="13" t="s">
        <v>103</v>
      </c>
      <c r="J12" s="13" t="s">
        <v>104</v>
      </c>
      <c r="K12" s="13" t="s">
        <v>119</v>
      </c>
      <c r="L12" s="13" t="s">
        <v>120</v>
      </c>
    </row>
    <row r="13" spans="1:12" ht="105" x14ac:dyDescent="0.25">
      <c r="A13" s="5">
        <f t="shared" si="1"/>
        <v>12</v>
      </c>
      <c r="B13" s="12">
        <v>111837</v>
      </c>
      <c r="C13" s="13" t="s">
        <v>17</v>
      </c>
      <c r="D13" s="13" t="s">
        <v>36</v>
      </c>
      <c r="E13" s="13" t="s">
        <v>37</v>
      </c>
      <c r="F13" s="11">
        <v>1</v>
      </c>
      <c r="G13" s="16"/>
      <c r="H13" s="15">
        <f t="shared" si="0"/>
        <v>0</v>
      </c>
      <c r="I13" s="13" t="s">
        <v>103</v>
      </c>
      <c r="J13" s="13" t="s">
        <v>104</v>
      </c>
      <c r="K13" s="13" t="s">
        <v>121</v>
      </c>
      <c r="L13" s="13" t="s">
        <v>122</v>
      </c>
    </row>
    <row r="14" spans="1:12" ht="180" x14ac:dyDescent="0.25">
      <c r="A14" s="5">
        <f t="shared" si="1"/>
        <v>13</v>
      </c>
      <c r="B14" s="12">
        <v>217534</v>
      </c>
      <c r="C14" s="13" t="s">
        <v>17</v>
      </c>
      <c r="D14" s="13" t="s">
        <v>38</v>
      </c>
      <c r="E14" s="13" t="s">
        <v>39</v>
      </c>
      <c r="F14" s="11">
        <v>1</v>
      </c>
      <c r="G14" s="16"/>
      <c r="H14" s="15">
        <f t="shared" si="0"/>
        <v>0</v>
      </c>
      <c r="I14" s="13" t="s">
        <v>123</v>
      </c>
      <c r="J14" s="13" t="s">
        <v>124</v>
      </c>
      <c r="K14" s="13" t="s">
        <v>125</v>
      </c>
      <c r="L14" s="13" t="s">
        <v>126</v>
      </c>
    </row>
    <row r="15" spans="1:12" ht="45" x14ac:dyDescent="0.25">
      <c r="A15" s="5">
        <f t="shared" si="1"/>
        <v>14</v>
      </c>
      <c r="B15" s="12">
        <v>166034</v>
      </c>
      <c r="C15" s="13" t="s">
        <v>17</v>
      </c>
      <c r="D15" s="13" t="s">
        <v>28</v>
      </c>
      <c r="E15" s="13" t="s">
        <v>40</v>
      </c>
      <c r="F15" s="11">
        <v>1</v>
      </c>
      <c r="G15" s="16"/>
      <c r="H15" s="15">
        <f t="shared" si="0"/>
        <v>0</v>
      </c>
      <c r="I15" s="13" t="s">
        <v>127</v>
      </c>
      <c r="J15" s="13" t="s">
        <v>128</v>
      </c>
      <c r="K15" s="13" t="s">
        <v>129</v>
      </c>
      <c r="L15" s="13" t="s">
        <v>130</v>
      </c>
    </row>
    <row r="16" spans="1:12" ht="45" x14ac:dyDescent="0.25">
      <c r="A16" s="5">
        <f t="shared" si="1"/>
        <v>15</v>
      </c>
      <c r="B16" s="12">
        <v>166396</v>
      </c>
      <c r="C16" s="13" t="s">
        <v>17</v>
      </c>
      <c r="D16" s="13" t="s">
        <v>28</v>
      </c>
      <c r="E16" s="13" t="s">
        <v>41</v>
      </c>
      <c r="F16" s="11">
        <v>1</v>
      </c>
      <c r="G16" s="16"/>
      <c r="H16" s="15">
        <f t="shared" si="0"/>
        <v>0</v>
      </c>
      <c r="I16" s="13" t="s">
        <v>127</v>
      </c>
      <c r="J16" s="13" t="s">
        <v>128</v>
      </c>
      <c r="K16" s="13" t="s">
        <v>129</v>
      </c>
      <c r="L16" s="13" t="s">
        <v>130</v>
      </c>
    </row>
    <row r="17" spans="1:12" ht="75" x14ac:dyDescent="0.25">
      <c r="A17" s="5">
        <f t="shared" si="1"/>
        <v>16</v>
      </c>
      <c r="B17" s="12">
        <v>206184</v>
      </c>
      <c r="C17" s="13" t="s">
        <v>17</v>
      </c>
      <c r="D17" s="13" t="s">
        <v>32</v>
      </c>
      <c r="E17" s="13" t="s">
        <v>42</v>
      </c>
      <c r="F17" s="11">
        <v>1</v>
      </c>
      <c r="G17" s="16"/>
      <c r="H17" s="15">
        <f t="shared" si="0"/>
        <v>0</v>
      </c>
      <c r="I17" s="13" t="s">
        <v>131</v>
      </c>
      <c r="J17" s="13" t="s">
        <v>132</v>
      </c>
      <c r="K17" s="13" t="s">
        <v>133</v>
      </c>
      <c r="L17" s="13" t="s">
        <v>134</v>
      </c>
    </row>
    <row r="18" spans="1:12" ht="90" x14ac:dyDescent="0.25">
      <c r="A18" s="5">
        <f t="shared" si="1"/>
        <v>17</v>
      </c>
      <c r="B18" s="12">
        <v>206185</v>
      </c>
      <c r="C18" s="13" t="s">
        <v>17</v>
      </c>
      <c r="D18" s="13" t="s">
        <v>43</v>
      </c>
      <c r="E18" s="13" t="s">
        <v>44</v>
      </c>
      <c r="F18" s="11">
        <v>1</v>
      </c>
      <c r="G18" s="16"/>
      <c r="H18" s="15">
        <f t="shared" si="0"/>
        <v>0</v>
      </c>
      <c r="I18" s="13" t="s">
        <v>131</v>
      </c>
      <c r="J18" s="13" t="s">
        <v>132</v>
      </c>
      <c r="K18" s="13" t="s">
        <v>133</v>
      </c>
      <c r="L18" s="13" t="s">
        <v>134</v>
      </c>
    </row>
    <row r="19" spans="1:12" ht="150" x14ac:dyDescent="0.25">
      <c r="A19" s="5">
        <f t="shared" si="1"/>
        <v>18</v>
      </c>
      <c r="B19" s="12">
        <v>84520</v>
      </c>
      <c r="C19" s="13" t="s">
        <v>17</v>
      </c>
      <c r="D19" s="13" t="s">
        <v>45</v>
      </c>
      <c r="E19" s="13" t="s">
        <v>46</v>
      </c>
      <c r="F19" s="11">
        <v>1</v>
      </c>
      <c r="G19" s="16"/>
      <c r="H19" s="15">
        <f t="shared" si="0"/>
        <v>0</v>
      </c>
      <c r="I19" s="13" t="s">
        <v>135</v>
      </c>
      <c r="J19" s="13" t="s">
        <v>136</v>
      </c>
      <c r="K19" s="13" t="s">
        <v>137</v>
      </c>
      <c r="L19" s="13" t="s">
        <v>138</v>
      </c>
    </row>
    <row r="20" spans="1:12" ht="150" x14ac:dyDescent="0.25">
      <c r="A20" s="5">
        <f t="shared" si="1"/>
        <v>19</v>
      </c>
      <c r="B20" s="12">
        <v>217562</v>
      </c>
      <c r="C20" s="13" t="s">
        <v>17</v>
      </c>
      <c r="D20" s="13" t="s">
        <v>38</v>
      </c>
      <c r="E20" s="13" t="s">
        <v>47</v>
      </c>
      <c r="F20" s="11">
        <v>1</v>
      </c>
      <c r="G20" s="16"/>
      <c r="H20" s="15">
        <f t="shared" si="0"/>
        <v>0</v>
      </c>
      <c r="I20" s="13" t="s">
        <v>123</v>
      </c>
      <c r="J20" s="13" t="s">
        <v>124</v>
      </c>
      <c r="K20" s="13" t="s">
        <v>125</v>
      </c>
      <c r="L20" s="13" t="s">
        <v>126</v>
      </c>
    </row>
    <row r="21" spans="1:12" ht="75" x14ac:dyDescent="0.25">
      <c r="A21" s="5">
        <f t="shared" si="1"/>
        <v>20</v>
      </c>
      <c r="B21" s="12">
        <v>217556</v>
      </c>
      <c r="C21" s="13" t="s">
        <v>17</v>
      </c>
      <c r="D21" s="13" t="s">
        <v>38</v>
      </c>
      <c r="E21" s="13" t="s">
        <v>48</v>
      </c>
      <c r="F21" s="11">
        <v>1</v>
      </c>
      <c r="G21" s="16"/>
      <c r="H21" s="15">
        <f t="shared" si="0"/>
        <v>0</v>
      </c>
      <c r="I21" s="13" t="s">
        <v>123</v>
      </c>
      <c r="J21" s="13" t="s">
        <v>124</v>
      </c>
      <c r="K21" s="13" t="s">
        <v>125</v>
      </c>
      <c r="L21" s="13" t="s">
        <v>126</v>
      </c>
    </row>
    <row r="22" spans="1:12" ht="165" x14ac:dyDescent="0.25">
      <c r="A22" s="5">
        <f t="shared" si="1"/>
        <v>21</v>
      </c>
      <c r="B22" s="12">
        <v>165892</v>
      </c>
      <c r="C22" s="13" t="s">
        <v>17</v>
      </c>
      <c r="D22" s="13" t="s">
        <v>49</v>
      </c>
      <c r="E22" s="13" t="s">
        <v>50</v>
      </c>
      <c r="F22" s="11">
        <v>1</v>
      </c>
      <c r="G22" s="16"/>
      <c r="H22" s="15">
        <f t="shared" si="0"/>
        <v>0</v>
      </c>
      <c r="I22" s="13" t="s">
        <v>135</v>
      </c>
      <c r="J22" s="13" t="s">
        <v>136</v>
      </c>
      <c r="K22" s="13" t="s">
        <v>139</v>
      </c>
      <c r="L22" s="13" t="s">
        <v>140</v>
      </c>
    </row>
    <row r="23" spans="1:12" ht="165" x14ac:dyDescent="0.25">
      <c r="A23" s="5">
        <f t="shared" si="1"/>
        <v>22</v>
      </c>
      <c r="B23" s="12">
        <v>240150</v>
      </c>
      <c r="C23" s="13" t="s">
        <v>17</v>
      </c>
      <c r="D23" s="13" t="s">
        <v>51</v>
      </c>
      <c r="E23" s="13" t="s">
        <v>52</v>
      </c>
      <c r="F23" s="11">
        <v>1</v>
      </c>
      <c r="G23" s="16"/>
      <c r="H23" s="15">
        <f t="shared" si="0"/>
        <v>0</v>
      </c>
      <c r="I23" s="13" t="s">
        <v>141</v>
      </c>
      <c r="J23" s="13" t="s">
        <v>142</v>
      </c>
      <c r="K23" s="13" t="s">
        <v>143</v>
      </c>
      <c r="L23" s="13" t="s">
        <v>144</v>
      </c>
    </row>
    <row r="24" spans="1:12" ht="165" x14ac:dyDescent="0.25">
      <c r="A24" s="5">
        <f t="shared" si="1"/>
        <v>23</v>
      </c>
      <c r="B24" s="12">
        <v>225285</v>
      </c>
      <c r="C24" s="13" t="s">
        <v>17</v>
      </c>
      <c r="D24" s="13" t="s">
        <v>53</v>
      </c>
      <c r="E24" s="13" t="s">
        <v>54</v>
      </c>
      <c r="F24" s="11">
        <v>1</v>
      </c>
      <c r="H24" s="15">
        <f t="shared" si="0"/>
        <v>0</v>
      </c>
      <c r="I24" s="13" t="s">
        <v>99</v>
      </c>
      <c r="J24" s="13" t="s">
        <v>100</v>
      </c>
      <c r="K24" s="13" t="s">
        <v>145</v>
      </c>
      <c r="L24" s="13" t="s">
        <v>146</v>
      </c>
    </row>
    <row r="25" spans="1:12" ht="165" x14ac:dyDescent="0.25">
      <c r="A25" s="5">
        <f t="shared" si="1"/>
        <v>24</v>
      </c>
      <c r="B25" s="12">
        <v>175578</v>
      </c>
      <c r="C25" s="13" t="s">
        <v>17</v>
      </c>
      <c r="D25" s="13" t="s">
        <v>55</v>
      </c>
      <c r="E25" s="13" t="s">
        <v>56</v>
      </c>
      <c r="F25" s="11">
        <v>1</v>
      </c>
      <c r="H25" s="15">
        <f t="shared" si="0"/>
        <v>0</v>
      </c>
      <c r="I25" s="13" t="s">
        <v>12</v>
      </c>
      <c r="J25" s="13" t="s">
        <v>13</v>
      </c>
      <c r="K25" s="13" t="s">
        <v>147</v>
      </c>
      <c r="L25" s="13" t="s">
        <v>148</v>
      </c>
    </row>
    <row r="26" spans="1:12" ht="150" x14ac:dyDescent="0.25">
      <c r="A26" s="5">
        <f t="shared" si="1"/>
        <v>25</v>
      </c>
      <c r="B26" s="12">
        <v>175577</v>
      </c>
      <c r="C26" s="13" t="s">
        <v>17</v>
      </c>
      <c r="D26" s="13" t="s">
        <v>57</v>
      </c>
      <c r="E26" s="13" t="s">
        <v>58</v>
      </c>
      <c r="F26" s="11">
        <v>1</v>
      </c>
      <c r="H26" s="15">
        <f t="shared" si="0"/>
        <v>0</v>
      </c>
      <c r="I26" s="13" t="s">
        <v>12</v>
      </c>
      <c r="J26" s="13" t="s">
        <v>13</v>
      </c>
      <c r="K26" s="13" t="s">
        <v>147</v>
      </c>
      <c r="L26" s="13" t="s">
        <v>148</v>
      </c>
    </row>
    <row r="27" spans="1:12" ht="165" x14ac:dyDescent="0.25">
      <c r="A27" s="5">
        <f t="shared" si="1"/>
        <v>26</v>
      </c>
      <c r="B27" s="12">
        <v>175576</v>
      </c>
      <c r="C27" s="13" t="s">
        <v>17</v>
      </c>
      <c r="D27" s="13" t="s">
        <v>59</v>
      </c>
      <c r="E27" s="13" t="s">
        <v>60</v>
      </c>
      <c r="F27" s="11">
        <v>1</v>
      </c>
      <c r="H27" s="15">
        <f t="shared" si="0"/>
        <v>0</v>
      </c>
      <c r="I27" s="13" t="s">
        <v>12</v>
      </c>
      <c r="J27" s="13" t="s">
        <v>13</v>
      </c>
      <c r="K27" s="13" t="s">
        <v>147</v>
      </c>
      <c r="L27" s="13" t="s">
        <v>148</v>
      </c>
    </row>
    <row r="28" spans="1:12" ht="180" x14ac:dyDescent="0.25">
      <c r="A28" s="5">
        <f t="shared" si="1"/>
        <v>27</v>
      </c>
      <c r="B28" s="12">
        <v>175574</v>
      </c>
      <c r="C28" s="13" t="s">
        <v>17</v>
      </c>
      <c r="D28" s="13" t="s">
        <v>61</v>
      </c>
      <c r="E28" s="13" t="s">
        <v>62</v>
      </c>
      <c r="F28" s="11">
        <v>1</v>
      </c>
      <c r="H28" s="15">
        <f t="shared" si="0"/>
        <v>0</v>
      </c>
      <c r="I28" s="13" t="s">
        <v>12</v>
      </c>
      <c r="J28" s="13" t="s">
        <v>13</v>
      </c>
      <c r="K28" s="13" t="s">
        <v>147</v>
      </c>
      <c r="L28" s="13" t="s">
        <v>148</v>
      </c>
    </row>
    <row r="29" spans="1:12" ht="150" x14ac:dyDescent="0.25">
      <c r="A29" s="5">
        <f t="shared" si="1"/>
        <v>28</v>
      </c>
      <c r="B29" s="12">
        <v>175575</v>
      </c>
      <c r="C29" s="13" t="s">
        <v>17</v>
      </c>
      <c r="D29" s="13" t="s">
        <v>63</v>
      </c>
      <c r="E29" s="13" t="s">
        <v>64</v>
      </c>
      <c r="F29" s="11">
        <v>1</v>
      </c>
      <c r="H29" s="15">
        <f t="shared" si="0"/>
        <v>0</v>
      </c>
      <c r="I29" s="13" t="s">
        <v>12</v>
      </c>
      <c r="J29" s="13" t="s">
        <v>13</v>
      </c>
      <c r="K29" s="13" t="s">
        <v>147</v>
      </c>
      <c r="L29" s="13" t="s">
        <v>148</v>
      </c>
    </row>
    <row r="30" spans="1:12" ht="165" x14ac:dyDescent="0.25">
      <c r="A30" s="5">
        <f t="shared" si="1"/>
        <v>29</v>
      </c>
      <c r="B30" s="12">
        <v>175579</v>
      </c>
      <c r="C30" s="13" t="s">
        <v>17</v>
      </c>
      <c r="D30" s="13" t="s">
        <v>65</v>
      </c>
      <c r="E30" s="13" t="s">
        <v>66</v>
      </c>
      <c r="F30" s="11">
        <v>1</v>
      </c>
      <c r="H30" s="15">
        <f t="shared" si="0"/>
        <v>0</v>
      </c>
      <c r="I30" s="13" t="s">
        <v>12</v>
      </c>
      <c r="J30" s="13" t="s">
        <v>13</v>
      </c>
      <c r="K30" s="13" t="s">
        <v>147</v>
      </c>
      <c r="L30" s="13" t="s">
        <v>148</v>
      </c>
    </row>
    <row r="31" spans="1:12" ht="60" x14ac:dyDescent="0.25">
      <c r="A31" s="5">
        <f t="shared" si="1"/>
        <v>30</v>
      </c>
      <c r="B31" s="12">
        <v>226419</v>
      </c>
      <c r="C31" s="13" t="s">
        <v>17</v>
      </c>
      <c r="D31" s="13" t="s">
        <v>67</v>
      </c>
      <c r="E31" s="13" t="s">
        <v>68</v>
      </c>
      <c r="F31" s="11">
        <v>1</v>
      </c>
      <c r="H31" s="15">
        <f t="shared" si="0"/>
        <v>0</v>
      </c>
      <c r="I31" s="13" t="s">
        <v>95</v>
      </c>
      <c r="J31" s="13" t="s">
        <v>96</v>
      </c>
      <c r="K31" s="13" t="s">
        <v>97</v>
      </c>
      <c r="L31" s="13" t="s">
        <v>98</v>
      </c>
    </row>
    <row r="32" spans="1:12" ht="45" x14ac:dyDescent="0.25">
      <c r="A32" s="5">
        <f t="shared" si="1"/>
        <v>31</v>
      </c>
      <c r="B32" s="12">
        <v>21177</v>
      </c>
      <c r="C32" s="13" t="s">
        <v>17</v>
      </c>
      <c r="D32" s="13" t="s">
        <v>69</v>
      </c>
      <c r="E32" s="13" t="s">
        <v>70</v>
      </c>
      <c r="F32" s="11">
        <v>1</v>
      </c>
      <c r="H32" s="15">
        <f t="shared" si="0"/>
        <v>0</v>
      </c>
      <c r="I32" s="13" t="s">
        <v>135</v>
      </c>
      <c r="J32" s="13" t="s">
        <v>136</v>
      </c>
      <c r="K32" s="13" t="s">
        <v>139</v>
      </c>
      <c r="L32" s="13" t="s">
        <v>140</v>
      </c>
    </row>
    <row r="33" spans="1:12" ht="60" x14ac:dyDescent="0.25">
      <c r="A33" s="5">
        <f t="shared" si="1"/>
        <v>32</v>
      </c>
      <c r="B33" s="12">
        <v>226417</v>
      </c>
      <c r="C33" s="13" t="s">
        <v>17</v>
      </c>
      <c r="D33" s="13" t="s">
        <v>71</v>
      </c>
      <c r="E33" s="13" t="s">
        <v>72</v>
      </c>
      <c r="F33" s="11">
        <v>1</v>
      </c>
      <c r="H33" s="15">
        <f t="shared" si="0"/>
        <v>0</v>
      </c>
      <c r="I33" s="13" t="s">
        <v>95</v>
      </c>
      <c r="J33" s="13" t="s">
        <v>96</v>
      </c>
      <c r="K33" s="13" t="s">
        <v>97</v>
      </c>
      <c r="L33" s="13" t="s">
        <v>98</v>
      </c>
    </row>
    <row r="34" spans="1:12" ht="165" x14ac:dyDescent="0.25">
      <c r="A34" s="5">
        <f t="shared" si="1"/>
        <v>33</v>
      </c>
      <c r="B34" s="12">
        <v>176171</v>
      </c>
      <c r="C34" s="13" t="s">
        <v>17</v>
      </c>
      <c r="D34" s="13" t="s">
        <v>73</v>
      </c>
      <c r="E34" s="13" t="s">
        <v>74</v>
      </c>
      <c r="F34" s="11">
        <v>1</v>
      </c>
      <c r="H34" s="15">
        <f t="shared" si="0"/>
        <v>0</v>
      </c>
      <c r="I34" s="13" t="s">
        <v>149</v>
      </c>
      <c r="J34" s="13" t="s">
        <v>150</v>
      </c>
      <c r="K34" s="13" t="s">
        <v>151</v>
      </c>
      <c r="L34" s="13" t="s">
        <v>152</v>
      </c>
    </row>
    <row r="35" spans="1:12" ht="60" x14ac:dyDescent="0.25">
      <c r="A35" s="5">
        <f t="shared" si="1"/>
        <v>34</v>
      </c>
      <c r="B35" s="12">
        <v>226418</v>
      </c>
      <c r="C35" s="13" t="s">
        <v>17</v>
      </c>
      <c r="D35" s="13" t="s">
        <v>75</v>
      </c>
      <c r="E35" s="13" t="s">
        <v>76</v>
      </c>
      <c r="F35" s="11">
        <v>1</v>
      </c>
      <c r="H35" s="15">
        <f t="shared" si="0"/>
        <v>0</v>
      </c>
      <c r="I35" s="13" t="s">
        <v>95</v>
      </c>
      <c r="J35" s="13" t="s">
        <v>96</v>
      </c>
      <c r="K35" s="13" t="s">
        <v>97</v>
      </c>
      <c r="L35" s="13" t="s">
        <v>98</v>
      </c>
    </row>
    <row r="36" spans="1:12" ht="60" x14ac:dyDescent="0.25">
      <c r="A36" s="5">
        <f t="shared" si="1"/>
        <v>35</v>
      </c>
      <c r="B36" s="12">
        <v>226420</v>
      </c>
      <c r="C36" s="13" t="s">
        <v>17</v>
      </c>
      <c r="D36" s="13" t="s">
        <v>77</v>
      </c>
      <c r="E36" s="13" t="s">
        <v>78</v>
      </c>
      <c r="F36" s="11">
        <v>1</v>
      </c>
      <c r="H36" s="15">
        <f t="shared" si="0"/>
        <v>0</v>
      </c>
      <c r="I36" s="13" t="s">
        <v>95</v>
      </c>
      <c r="J36" s="13" t="s">
        <v>96</v>
      </c>
      <c r="K36" s="13" t="s">
        <v>97</v>
      </c>
      <c r="L36" s="13" t="s">
        <v>98</v>
      </c>
    </row>
    <row r="37" spans="1:12" ht="165" x14ac:dyDescent="0.25">
      <c r="A37" s="5">
        <f t="shared" si="1"/>
        <v>36</v>
      </c>
      <c r="B37" s="12">
        <v>140205</v>
      </c>
      <c r="C37" s="13" t="s">
        <v>17</v>
      </c>
      <c r="D37" s="13" t="s">
        <v>79</v>
      </c>
      <c r="E37" s="13" t="s">
        <v>80</v>
      </c>
      <c r="F37" s="11">
        <v>1</v>
      </c>
      <c r="H37" s="15">
        <f t="shared" si="0"/>
        <v>0</v>
      </c>
      <c r="I37" s="13" t="s">
        <v>153</v>
      </c>
      <c r="J37" s="13" t="s">
        <v>154</v>
      </c>
      <c r="K37" s="13" t="s">
        <v>155</v>
      </c>
      <c r="L37" s="13" t="s">
        <v>156</v>
      </c>
    </row>
    <row r="38" spans="1:12" ht="90" x14ac:dyDescent="0.25">
      <c r="A38" s="5">
        <f t="shared" si="1"/>
        <v>37</v>
      </c>
      <c r="B38" s="12">
        <v>233586</v>
      </c>
      <c r="C38" s="13" t="s">
        <v>17</v>
      </c>
      <c r="D38" s="13" t="s">
        <v>81</v>
      </c>
      <c r="E38" s="13" t="s">
        <v>82</v>
      </c>
      <c r="F38" s="11">
        <v>1</v>
      </c>
      <c r="H38" s="15">
        <f t="shared" si="0"/>
        <v>0</v>
      </c>
      <c r="I38" s="13" t="s">
        <v>157</v>
      </c>
      <c r="J38" s="13" t="s">
        <v>158</v>
      </c>
      <c r="K38" s="13" t="s">
        <v>159</v>
      </c>
      <c r="L38" s="13" t="s">
        <v>160</v>
      </c>
    </row>
    <row r="39" spans="1:12" ht="90" x14ac:dyDescent="0.25">
      <c r="A39" s="5">
        <f t="shared" si="1"/>
        <v>38</v>
      </c>
      <c r="B39" s="12">
        <v>233585</v>
      </c>
      <c r="C39" s="13" t="s">
        <v>17</v>
      </c>
      <c r="D39" s="13" t="s">
        <v>81</v>
      </c>
      <c r="E39" s="13" t="s">
        <v>83</v>
      </c>
      <c r="F39" s="11">
        <v>1</v>
      </c>
      <c r="H39" s="15">
        <f t="shared" si="0"/>
        <v>0</v>
      </c>
      <c r="I39" s="13" t="s">
        <v>157</v>
      </c>
      <c r="J39" s="13" t="s">
        <v>158</v>
      </c>
      <c r="K39" s="13" t="s">
        <v>159</v>
      </c>
      <c r="L39" s="13" t="s">
        <v>160</v>
      </c>
    </row>
  </sheetData>
  <conditionalFormatting sqref="B2:B39">
    <cfRule type="duplicateValues" dxfId="0" priority="1"/>
  </conditionalFormatting>
  <dataValidations disablePrompts="1" count="1">
    <dataValidation type="decimal" allowBlank="1" showErrorMessage="1" errorTitle="Greška kod unosa cene !" error="Cena mora biti iznos između 0,00 i 10.000.000,00 !" sqref="F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razvoj&amp;CPCE Instruments Standard
&amp;RIOP/4-2015/C/7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2015-08-07T07:29:05Z</dcterms:modified>
  <cp:category>Lotovi</cp:category>
</cp:coreProperties>
</file>