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showHorizontalScroll="0" showVerticalScroll="0" showSheetTabs="0" xWindow="0" yWindow="0" windowWidth="38400" windowHeight="17835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9" i="1" l="1"/>
  <c r="H3" i="1"/>
  <c r="H4" i="1"/>
  <c r="H5" i="1"/>
  <c r="H6" i="1"/>
  <c r="H7" i="1"/>
  <c r="H8" i="1"/>
  <c r="H2" i="1"/>
  <c r="A4" i="1"/>
  <c r="A5" i="1"/>
  <c r="A6" i="1"/>
  <c r="A7" i="1"/>
  <c r="A8" i="1"/>
  <c r="A9" i="1"/>
  <c r="A3" i="1"/>
</calcChain>
</file>

<file path=xl/sharedStrings.xml><?xml version="1.0" encoding="utf-8"?>
<sst xmlns="http://schemas.openxmlformats.org/spreadsheetml/2006/main" count="68" uniqueCount="33">
  <si>
    <t>Email</t>
  </si>
  <si>
    <t>SI Scientific Instruments</t>
  </si>
  <si>
    <t>#F600-1TO3-SR</t>
  </si>
  <si>
    <t>FIBEROPTIC CABLE, 1 m, 600 Âµm, SMA (EUR)</t>
  </si>
  <si>
    <t>#EPP2000-LSR-UV2</t>
  </si>
  <si>
    <t>Miniature spectrometer (f/4,  SymX-Czernyâ€“Turner)  Wavelength Range: 200 nm to 400 nm,  Diffraction Grating: Holographic &amp; Ruled: 2400 l/mm,  Detector type: CCD (EUR)</t>
  </si>
  <si>
    <t>#LENS-QCOL</t>
  </si>
  <si>
    <t>COLLIMATING LENS FOR UV/VIS/NIR (190-2000 nm) (EUR)</t>
  </si>
  <si>
    <t>#EPP2000-LSR-VIS4</t>
  </si>
  <si>
    <t>Miniature spectrometer (f/4,  SymX-Czernyâ€“Turner)  Wavelength Range: 400 nm to 600 nm,  Diffraction Grating: Holographic &amp; Ruled: 2400 l/mm,  Detector type: CCD (EUR)</t>
  </si>
  <si>
    <t>#EPP2000-LSR-VIS4b</t>
  </si>
  <si>
    <t>Miniature spectrometer (f/4,  SymX-Czernyâ€“Turner)  Wavelength Range: 600 nm to 800 nm,  Diffraction Grating: Holographic &amp; Ruled: 2400 l/mm,  Detector type: CCD (EUR)</t>
  </si>
  <si>
    <t xml:space="preserve">#F1000-UVVis-SR-1  </t>
  </si>
  <si>
    <t>Armored, 1 meter, 1000um, Solarization Resistant fiber optic cable (EUR)</t>
  </si>
  <si>
    <t xml:space="preserve">#F600-UVVis-SR  </t>
  </si>
  <si>
    <t>Armored, 2 meters, 600um, Solarization Resistant fiber optic cable (EUR)</t>
  </si>
  <si>
    <t>#DG645</t>
  </si>
  <si>
    <t>DIGITAL DELAY/PULSE GENERATOR, 4 Pulse Outputs with Variable Pulse Width, Variable Delay: 0 to 2000 s, Resolution: 5 ps (EUR)</t>
  </si>
  <si>
    <t>Институт за нуклеарне науке `Винча`</t>
  </si>
  <si>
    <t>Мике Петровића Аласа 12 11001 Београд</t>
  </si>
  <si>
    <t>Милан Тртица</t>
  </si>
  <si>
    <t>etrtica@vinca.rs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</si>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</sst>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i_n_._-;\-* #,##0.00\ _D_i_n_._-;_-* &quot;-&quot;??\ _D_i_n_._-;_-@_-"/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164" fontId="0" fillId="2" borderId="0" xfId="0" applyNumberFormat="1" applyFill="1" applyAlignment="1" applyProtection="1">
      <alignment horizontal="left"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0" fontId="0" fillId="2" borderId="0" xfId="0" applyFill="1" applyAlignment="1">
      <alignment wrapText="1"/>
    </xf>
    <xf numFmtId="43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4" t="s">
        <v>22</v>
      </c>
      <c r="B1" s="5" t="s">
        <v>23</v>
      </c>
      <c r="C1" s="6" t="s">
        <v>24</v>
      </c>
      <c r="D1" s="6" t="s">
        <v>25</v>
      </c>
      <c r="E1" s="6" t="s">
        <v>26</v>
      </c>
      <c r="F1" s="6" t="s">
        <v>27</v>
      </c>
      <c r="G1" s="6" t="s">
        <v>28</v>
      </c>
      <c r="H1" s="6" t="s">
        <v>29</v>
      </c>
      <c r="I1" s="6" t="s">
        <v>30</v>
      </c>
      <c r="J1" s="6" t="s">
        <v>31</v>
      </c>
      <c r="K1" s="6" t="s">
        <v>32</v>
      </c>
      <c r="L1" s="7" t="s">
        <v>0</v>
      </c>
    </row>
    <row r="2" spans="1:12" ht="45" x14ac:dyDescent="0.25">
      <c r="A2" s="10">
        <v>1</v>
      </c>
      <c r="B2" s="11">
        <v>209610</v>
      </c>
      <c r="C2" s="8" t="s">
        <v>1</v>
      </c>
      <c r="D2" s="8" t="s">
        <v>2</v>
      </c>
      <c r="E2" s="8" t="s">
        <v>3</v>
      </c>
      <c r="F2" s="12">
        <v>1</v>
      </c>
      <c r="G2" s="9"/>
      <c r="H2" s="14">
        <f>F2*G2</f>
        <v>0</v>
      </c>
      <c r="I2" s="8" t="s">
        <v>18</v>
      </c>
      <c r="J2" s="8" t="s">
        <v>19</v>
      </c>
      <c r="K2" s="8" t="s">
        <v>20</v>
      </c>
      <c r="L2" s="8" t="s">
        <v>21</v>
      </c>
    </row>
    <row r="3" spans="1:12" ht="120" x14ac:dyDescent="0.25">
      <c r="A3" s="10">
        <f>ROW(A2)</f>
        <v>2</v>
      </c>
      <c r="B3" s="11">
        <v>209609</v>
      </c>
      <c r="C3" s="8" t="s">
        <v>1</v>
      </c>
      <c r="D3" s="8" t="s">
        <v>4</v>
      </c>
      <c r="E3" s="8" t="s">
        <v>5</v>
      </c>
      <c r="F3" s="12">
        <v>1</v>
      </c>
      <c r="G3" s="9"/>
      <c r="H3" s="14">
        <f t="shared" ref="H3:H8" si="0">F3*G3</f>
        <v>0</v>
      </c>
      <c r="I3" s="8" t="s">
        <v>18</v>
      </c>
      <c r="J3" s="8" t="s">
        <v>19</v>
      </c>
      <c r="K3" s="8" t="s">
        <v>20</v>
      </c>
      <c r="L3" s="8" t="s">
        <v>21</v>
      </c>
    </row>
    <row r="4" spans="1:12" ht="45" x14ac:dyDescent="0.25">
      <c r="A4" s="10">
        <f t="shared" ref="A4:A9" si="1">ROW(A3)</f>
        <v>3</v>
      </c>
      <c r="B4" s="11">
        <v>206312</v>
      </c>
      <c r="C4" s="8" t="s">
        <v>1</v>
      </c>
      <c r="D4" s="8" t="s">
        <v>6</v>
      </c>
      <c r="E4" s="8" t="s">
        <v>7</v>
      </c>
      <c r="F4" s="12">
        <v>1</v>
      </c>
      <c r="G4" s="9"/>
      <c r="H4" s="14">
        <f t="shared" si="0"/>
        <v>0</v>
      </c>
      <c r="I4" s="8" t="s">
        <v>18</v>
      </c>
      <c r="J4" s="8" t="s">
        <v>19</v>
      </c>
      <c r="K4" s="8" t="s">
        <v>20</v>
      </c>
      <c r="L4" s="8" t="s">
        <v>21</v>
      </c>
    </row>
    <row r="5" spans="1:12" ht="120" x14ac:dyDescent="0.25">
      <c r="A5" s="10">
        <f t="shared" si="1"/>
        <v>4</v>
      </c>
      <c r="B5" s="11">
        <v>206311</v>
      </c>
      <c r="C5" s="8" t="s">
        <v>1</v>
      </c>
      <c r="D5" s="8" t="s">
        <v>8</v>
      </c>
      <c r="E5" s="8" t="s">
        <v>9</v>
      </c>
      <c r="F5" s="12">
        <v>1</v>
      </c>
      <c r="G5" s="13"/>
      <c r="H5" s="14">
        <f t="shared" si="0"/>
        <v>0</v>
      </c>
      <c r="I5" s="8" t="s">
        <v>18</v>
      </c>
      <c r="J5" s="8" t="s">
        <v>19</v>
      </c>
      <c r="K5" s="8" t="s">
        <v>20</v>
      </c>
      <c r="L5" s="8" t="s">
        <v>21</v>
      </c>
    </row>
    <row r="6" spans="1:12" ht="120" x14ac:dyDescent="0.25">
      <c r="A6" s="10">
        <f t="shared" si="1"/>
        <v>5</v>
      </c>
      <c r="B6" s="11">
        <v>206336</v>
      </c>
      <c r="C6" s="8" t="s">
        <v>1</v>
      </c>
      <c r="D6" s="8" t="s">
        <v>10</v>
      </c>
      <c r="E6" s="8" t="s">
        <v>11</v>
      </c>
      <c r="F6" s="12">
        <v>1</v>
      </c>
      <c r="H6" s="14">
        <f t="shared" si="0"/>
        <v>0</v>
      </c>
      <c r="I6" s="8" t="s">
        <v>18</v>
      </c>
      <c r="J6" s="8" t="s">
        <v>19</v>
      </c>
      <c r="K6" s="8" t="s">
        <v>20</v>
      </c>
      <c r="L6" s="8" t="s">
        <v>21</v>
      </c>
    </row>
    <row r="7" spans="1:12" ht="60" x14ac:dyDescent="0.25">
      <c r="A7" s="10">
        <f t="shared" si="1"/>
        <v>6</v>
      </c>
      <c r="B7" s="11">
        <v>204921</v>
      </c>
      <c r="C7" s="8" t="s">
        <v>1</v>
      </c>
      <c r="D7" s="8" t="s">
        <v>12</v>
      </c>
      <c r="E7" s="8" t="s">
        <v>13</v>
      </c>
      <c r="F7" s="12">
        <v>1</v>
      </c>
      <c r="H7" s="14">
        <f t="shared" si="0"/>
        <v>0</v>
      </c>
      <c r="I7" s="8" t="s">
        <v>18</v>
      </c>
      <c r="J7" s="8" t="s">
        <v>19</v>
      </c>
      <c r="K7" s="8" t="s">
        <v>20</v>
      </c>
      <c r="L7" s="8" t="s">
        <v>21</v>
      </c>
    </row>
    <row r="8" spans="1:12" ht="60" x14ac:dyDescent="0.25">
      <c r="A8" s="10">
        <f t="shared" si="1"/>
        <v>7</v>
      </c>
      <c r="B8" s="11">
        <v>204920</v>
      </c>
      <c r="C8" s="8" t="s">
        <v>1</v>
      </c>
      <c r="D8" s="8" t="s">
        <v>14</v>
      </c>
      <c r="E8" s="8" t="s">
        <v>15</v>
      </c>
      <c r="F8" s="12">
        <v>1</v>
      </c>
      <c r="H8" s="14">
        <f t="shared" si="0"/>
        <v>0</v>
      </c>
      <c r="I8" s="8" t="s">
        <v>18</v>
      </c>
      <c r="J8" s="8" t="s">
        <v>19</v>
      </c>
      <c r="K8" s="8" t="s">
        <v>20</v>
      </c>
      <c r="L8" s="8" t="s">
        <v>21</v>
      </c>
    </row>
    <row r="9" spans="1:12" ht="90" x14ac:dyDescent="0.25">
      <c r="A9" s="10">
        <f t="shared" si="1"/>
        <v>8</v>
      </c>
      <c r="B9" s="11">
        <v>206468</v>
      </c>
      <c r="C9" s="8" t="s">
        <v>1</v>
      </c>
      <c r="D9" s="8" t="s">
        <v>16</v>
      </c>
      <c r="E9" s="8" t="s">
        <v>17</v>
      </c>
      <c r="F9" s="12">
        <v>1</v>
      </c>
      <c r="H9" s="14">
        <f>F9*G9</f>
        <v>0</v>
      </c>
      <c r="I9" s="8" t="s">
        <v>18</v>
      </c>
      <c r="J9" s="8" t="s">
        <v>19</v>
      </c>
      <c r="K9" s="8" t="s">
        <v>20</v>
      </c>
      <c r="L9" s="8" t="s">
        <v>21</v>
      </c>
    </row>
  </sheetData>
  <sheetProtection formatCells="0" formatColumns="0" formatRows="0" insertColumns="0" insertRows="0" insertHyperlinks="0" deleteColumns="0" deleteRows="0" sort="0" autoFilter="0" pivotTables="0"/>
  <conditionalFormatting sqref="B2:B9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2015-08-11T12:45:10Z</dcterms:modified>
  <cp:category>Lotovi</cp:category>
</cp:coreProperties>
</file>