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showHorizontalScroll="0" showVerticalScroll="0" showSheetTabs="0" xWindow="0" yWindow="0" windowWidth="38400" windowHeight="1783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A77" i="1" l="1"/>
  <c r="A78" i="1"/>
  <c r="A73" i="1"/>
  <c r="A74" i="1"/>
  <c r="A75" i="1"/>
  <c r="A7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" i="1"/>
  <c r="A43" i="1" l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3" i="1"/>
</calcChain>
</file>

<file path=xl/sharedStrings.xml><?xml version="1.0" encoding="utf-8"?>
<sst xmlns="http://schemas.openxmlformats.org/spreadsheetml/2006/main" count="551" uniqueCount="203">
  <si>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</si>
  <si>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</si>
  <si>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</si>
  <si>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</si>
  <si>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</si>
  <si>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</si>
  <si>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</si>
  <si>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</si>
  <si>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</si>
  <si>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</si>
  <si>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</si>
  <si>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</si>
  <si>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Texas Instruments</t>
  </si>
  <si>
    <t>#TMDXEVM5515</t>
  </si>
  <si>
    <t>#296-23114-ND</t>
  </si>
  <si>
    <t>ADAPTER USB INTERFACE EVM (EUR)</t>
  </si>
  <si>
    <t>#296-1374-5-ND</t>
  </si>
  <si>
    <t>AM26LS31CN - Texas Instruments, Quadruple Differential Line Driver, PDIP-16 (EUR)</t>
  </si>
  <si>
    <t>#296-1376-5-ND</t>
  </si>
  <si>
    <t>AM26LS32ACN - Texas Instruments, Quadruple Differential Line Receiver, PDIP-16 (EUR)</t>
  </si>
  <si>
    <t>#296-36405-ND</t>
  </si>
  <si>
    <t>CC1200DK Development Kit for the CC1200 Low Power, High Performance RF Transceiver (EUR)</t>
  </si>
  <si>
    <t>#296-31058-ND</t>
  </si>
  <si>
    <t>CONTROL CARD PICCOLO ISO F28035 (EUR)</t>
  </si>
  <si>
    <t>#296-31411-ND</t>
  </si>
  <si>
    <t>DIM100 CONNECTOR 5PK (EUR)</t>
  </si>
  <si>
    <t>#USA</t>
  </si>
  <si>
    <t>DK- Beaglebone black BEAGLEBONE WL1835MOD W/ CHIP ANTENNA (The BeagleBone WL1835MOD W/ CHIP ANTENNA is an add-on board that provides Wi-Fi and BluetoothÂ® capability for the BeagleBone. This cape is equipped with Texas Instrumentâ€™s WL835MOD pre-cer</t>
  </si>
  <si>
    <t>#296-35884-ND</t>
  </si>
  <si>
    <t>EVAL MODULE CC FOR UCD3138-030 (EUR)</t>
  </si>
  <si>
    <t>#UCD3138LLCEVM-028-ND</t>
  </si>
  <si>
    <t>EVAL MODULE FOR UCD3138-028 (EUR)</t>
  </si>
  <si>
    <t>#296-20696-1-ND</t>
  </si>
  <si>
    <t>IC 4BIT NON-INV TRANSLTR 14-SOIC (EUR)</t>
  </si>
  <si>
    <t>#OPA602AP-ND</t>
  </si>
  <si>
    <t>IC OPAMP GP 6.5MHZ SGL HS 8DIP (sifra 31712114 Ð˜Ð½Ñ‚ÐµÐ³Ñ€Ð¸Ñ�Ð°Ð½Ð° ÐµÐ»ÐµÐºÑ‚Ñ€Ð¾Ð½Ñ�ÐºÐ° ÐºÐ¾Ð»Ð°) (USD)</t>
  </si>
  <si>
    <t>#OPA4227PA-ND</t>
  </si>
  <si>
    <t>IC OPAMP GP 8MHZ QUAD LN 14DIP (sifra 31712114 Ð˜Ð½Ñ‚ÐµÐ³Ñ€Ð¸Ñ�Ð°Ð½Ð° ÐµÐ»ÐµÐºÑ‚Ñ€Ð¾Ð½Ñ�ÐºÐ° ÐºÐ¾Ð»Ð°) (USD)</t>
  </si>
  <si>
    <t>#INA122PA-ND</t>
  </si>
  <si>
    <t>IC OPAMP INSTR 120KHZ 8DIP (sifra 31712114 Ð˜Ð½Ñ‚ÐµÐ³Ñ€Ð¸Ñ�Ð°Ð½Ð° ÐµÐ»ÐµÐºÑ‚Ñ€Ð¾Ð½Ñ�ÐºÐ° ÐºÐ¾Ð»Ð°) (USD)</t>
  </si>
  <si>
    <t>#296-31498-1-ND</t>
  </si>
  <si>
    <t>IC QUAD NAND R/S LATCH 16SOIC (EUR)</t>
  </si>
  <si>
    <t>#296-1242-1-ND</t>
  </si>
  <si>
    <t>Integrisano kolo (EUR)</t>
  </si>
  <si>
    <t>#296-18587-1-ND</t>
  </si>
  <si>
    <t>#296-18598-1-ND</t>
  </si>
  <si>
    <t>#296-9849-1-ND</t>
  </si>
  <si>
    <t>#296-3349-1-ND</t>
  </si>
  <si>
    <t>#296-34926-1-ND</t>
  </si>
  <si>
    <t>#296-9851-1-ND</t>
  </si>
  <si>
    <t>#XTR101AP-ND</t>
  </si>
  <si>
    <t>#296-1681-5-ND</t>
  </si>
  <si>
    <t>#ISO122P-ND</t>
  </si>
  <si>
    <t>ISO122P - Texas Instruments, Precision Isolation Amplifier, 50kHz, 0.02% non-linearity PDIP-16 (EUR)</t>
  </si>
  <si>
    <t>#296-34872-1-ND</t>
  </si>
  <si>
    <t>ISO1541D (integrisano kolo) (EUR)</t>
  </si>
  <si>
    <t>#296-30233-ND</t>
  </si>
  <si>
    <t>KIT DEV HV SGL PHS INVERTER (EUR)</t>
  </si>
  <si>
    <t>#ADZS-21489-EZLITE-ND Â </t>
  </si>
  <si>
    <t>KIT EVAL EZ BOARD ADSP-2148X (EUR)</t>
  </si>
  <si>
    <t>#LF356N-ND</t>
  </si>
  <si>
    <t>LF356N - Texas Instruments, JFET Input Operational Amplifier, PDIP-8 (EUR)</t>
  </si>
  <si>
    <t>#296-36686-1-ND</t>
  </si>
  <si>
    <t>MSP430G2955IDA38 (integrisano kolo) (EUR)</t>
  </si>
  <si>
    <t>#296-37700-1-ND</t>
  </si>
  <si>
    <t>SN6501DBV (integrisano kolo) (EUR)</t>
  </si>
  <si>
    <t>#296-37177-1-ND</t>
  </si>
  <si>
    <t>SN74LV1T34DCK (integrisano kolo) (EUR)</t>
  </si>
  <si>
    <t>#296-16998-1-ND</t>
  </si>
  <si>
    <t>SN74LVC1G175DCK (integrisano kolo) (EUR)</t>
  </si>
  <si>
    <t>#296-13011-1-ND</t>
  </si>
  <si>
    <t>SN74LVC2G14DCK (integrisano kolo) (EUR)</t>
  </si>
  <si>
    <t>#296-1824-5-ND</t>
  </si>
  <si>
    <t>TLC272CP - Texas Instruments, LinCMOS PRECISION DUAL OPERATIONAL AMPLIFIERS, PDIP-8 (EUR)</t>
  </si>
  <si>
    <t>#296-1826-5-ND</t>
  </si>
  <si>
    <t>TLC274CN - Texas Instruments, LinCMOS PRECISION QUAD OPERATIONAL AMPLIFIERS, PDIP-14 (EUR)</t>
  </si>
  <si>
    <t>#296-28779-1-ND</t>
  </si>
  <si>
    <t>TPD4E001DCKR (integrisano kolo) (EUR)</t>
  </si>
  <si>
    <t>TPS3838K33DBV (integrisano kolo) (EUR)</t>
  </si>
  <si>
    <t>#296-19675-1-ND</t>
  </si>
  <si>
    <t>TPS71733DCK (integrisano kolo) (EUR)</t>
  </si>
  <si>
    <t>XTR101AP (integrisano kolo) (EUR)</t>
  </si>
  <si>
    <t>#2422228</t>
  </si>
  <si>
    <t>BeagleBone Black Vevelopment Board  for 1GHz AM3359 Sitara ARM Cortex-A8, Texas Instruments ((sifra 38810000)) (EUR)</t>
  </si>
  <si>
    <t xml:space="preserve">#1823878  </t>
  </si>
  <si>
    <t>High Voltage Digital Motor Control Kit Quick Start Guide, Texas Instruments, naziv &amp;quot;TMDSHVMTRPFCKIT&amp;quot; (USD)</t>
  </si>
  <si>
    <t>#1684749</t>
  </si>
  <si>
    <t>TEXAS INSTRUMENTS   IC, OP AMP, JFET, 30MHZ, LN, 8SOIC (sifra 31712114 Ð˜Ð½Ñ‚ÐµÐ³Ñ€Ð¸Ñ�Ð°Ð½Ð° ÐµÐ»ÐµÐºÑ‚Ñ€Ð¾Ð½Ñ�ÐºÐ° ÐºÐ¾Ð»Ð°) (EUR)</t>
  </si>
  <si>
    <t>#1603418</t>
  </si>
  <si>
    <t>TEXAS INSTRUMENTS - ADS1274IPAPT - IC, ADC, 24BIT, 144KSPS, HTQFP-64 (EUR)</t>
  </si>
  <si>
    <t>#1752232</t>
  </si>
  <si>
    <t>TEXAS INSTRUMENTS - CC-DEBUGGER - DEBUGGER AND PROGRAMMER, FOR RF SOC  (31712110 - Ð•Ð»ÐµÐºÑ‚Ñ€Ð¾Ð½Ñ�ÐºÐ° Ð¸Ð½Ñ‚ÐµÐ³Ñ€Ð¸Ñ�Ð°Ð½Ð° ÐºÐ¾Ð»Ð° Ð¸ Ð¼Ð¸ÐºÑ€Ð¾Ñ�ÐºÐ»Ð¾Ð¿Ð¾Ð²Ð¸) (EUR)</t>
  </si>
  <si>
    <t>#1740342</t>
  </si>
  <si>
    <t>TEXAS INSTRUMENTS - EZ430-RF2500-SEH - MSP430, SOLAR ENERGY HARVES, DEV KIT (EUR)</t>
  </si>
  <si>
    <t>#2360423</t>
  </si>
  <si>
    <t>TEXAS INSTRUMENTS - LDC1000EVM - LDC1000, INDUCTIVE SENSING, EVAL BOARD (EUR)</t>
  </si>
  <si>
    <t>#1469160</t>
  </si>
  <si>
    <t>TEXAS INSTRUMENTS - LM2663M/NOPB - CONVERTER, DC/DC CHARGE PUMP, SMD (EUR)</t>
  </si>
  <si>
    <t>#1872933</t>
  </si>
  <si>
    <t>TEXAS INSTRUMENTS - LMP91000SDE - AFE, SENSOR, 14LLP (sifra 31712114 Ð˜Ð½Ñ‚ÐµÐ³Ñ€Ð¸Ñ�Ð°Ð½Ð° ÐµÐ»ÐµÐºÑ‚Ñ€Ð¾Ð½Ñ�ÐºÐ° ÐºÐ¾Ð»Ð°) (EUR)</t>
  </si>
  <si>
    <t>#1469138</t>
  </si>
  <si>
    <t>TEXAS INSTRUMENTS - LP2992AIM5-1.5/NOPB - IC, V REG, LINEAR, 1.5V, SMD (EUR)</t>
  </si>
  <si>
    <t>#1103048</t>
  </si>
  <si>
    <t>TEXAS INSTRUMENTS - MSP430F149IPM - MCU, 16BIT, MSP430, 8MHZ, QFP-64  (EUR)</t>
  </si>
  <si>
    <t>#1172235</t>
  </si>
  <si>
    <t>TEXAS INSTRUMENTS - MSP-FET430UIF - FLASH EMULATOR, FOR MSP430  (sifra 31712110 - Ð•Ð»ÐµÐºÑ‚Ñ€Ð¾Ð½Ñ�ÐºÐ° Ð¸Ð½Ñ‚ÐµÐ³Ñ€Ð¸Ñ�Ð°Ð½Ð° ÐºÐ¾Ð»Ð° Ð¸ Ð¼Ð¸ÐºÑ€Ð¾Ñ�ÐºÐ»Ð¾Ð¿Ð¾Ð²Ð¸) (EUR)</t>
  </si>
  <si>
    <t>#1287478</t>
  </si>
  <si>
    <t>TEXAS INSTRUMENTS - SN74HC148D - IC, ENCODER, SMD, SOIC16, 7V (EUR)</t>
  </si>
  <si>
    <t>#9865314</t>
  </si>
  <si>
    <t>TEXAS INSTRUMENTS - TL072CDR - IC, OP-AMP, 3MHZ, 13V/ us, SOIC-8 (EUR)</t>
  </si>
  <si>
    <t>#1103010</t>
  </si>
  <si>
    <t>TEXAS INSTRUMENTS - TL074CD - IC, OP AMP, QUAD JFET, SMD, SOIC14 (EUR)</t>
  </si>
  <si>
    <t>#2075067</t>
  </si>
  <si>
    <t>TEXAS INSTRUMENTS - TMDSCNCD28335 - DEV, KIT, CONTROLCARD, C2000 (EUR)</t>
  </si>
  <si>
    <t>#2345931</t>
  </si>
  <si>
    <t>TEXAS INSTRUMENTS - TPS3700DDCR - COMPARATOR, OPEN DRAIN, SOT-23-6 (EUR)</t>
  </si>
  <si>
    <t>#1262365</t>
  </si>
  <si>
    <t>TEXAS INSTRUMENTS - TPS5420DG4 - DC/DC CONVERTER, STEP DOWN, SOIC8 (sifra 31712114 Ð˜Ð½Ñ‚ÐµÐ³Ñ€Ð¸Ñ�Ð°Ð½Ð° ÐµÐ»ÐµÐºÑ‚Ñ€Ð¾Ð½Ñ�ÐºÐ° ÐºÐ¾Ð»Ð°) (EUR)</t>
  </si>
  <si>
    <t>#2323571</t>
  </si>
  <si>
    <t>TEXAS INSTRUMENTS - TPS72325DBVT - REGULATOR, LDO, FIXED, -2.5V, SOT-23-5 (EUR)</t>
  </si>
  <si>
    <t>#2412594</t>
  </si>
  <si>
    <t>TEXAS INSTRUMENTS - TPS74201KTWT - IC ADJ LDO REG 0.8V TO 3.6V 1.5A D2PAK-7, FULL REEL (EUR)</t>
  </si>
  <si>
    <t>#1135400</t>
  </si>
  <si>
    <t>TEXAS INSTRUMENTS - TPS79925DDCT - V REG LDO 0.2A +2.5V, 79925, SOT-5 (EUR)</t>
  </si>
  <si>
    <t>#2357898</t>
  </si>
  <si>
    <t>Tivaâ„¢ C Series DK-TM4C129X Connected Development Kit, Texas Instruments for Cortexâ„¢-M4 based microcontroller ((sifra 38810000)) (EUR)</t>
  </si>
  <si>
    <t>#HVACIMTR</t>
  </si>
  <si>
    <t>AC Induction Motor for TMDSHVMTRINSPIN (USD)</t>
  </si>
  <si>
    <t>#TMDSHVMTRINSPIN</t>
  </si>
  <si>
    <t>High Voltage Motor Control Kit with InstaSPIN-FOC enabled Piccolo MCU (USD)</t>
  </si>
  <si>
    <t>#HVPMSMMTR</t>
  </si>
  <si>
    <t>Permanent Magnet Synchronous Motor for TMDSHVMTRINSPIN (USD)</t>
  </si>
  <si>
    <t>#EZ430-RF2500-SEH</t>
  </si>
  <si>
    <t>MSP430 Solar Energy Harvesting Development Tool Features â€¢Efficient solar energy harvesting module for the eZ430-RF2500 â€¢Battery-less operation â€¢Works in low ambient light â€¢400+ transmissions in dark â€¢Adaptable to any RF network or sen</t>
  </si>
  <si>
    <t>#MSP-FET430UIF</t>
  </si>
  <si>
    <t>MSP430 USB Debugging Interface - Features:  USB debugging interface (MSP-FET430UIF) connects a flash-based MSP430 MCU to a PC for real-time, in-system programming and debugging;  Technical specifications:  Software configurable supply voltage between</t>
  </si>
  <si>
    <t>Универзитет у Новом Пазару</t>
  </si>
  <si>
    <t>Вука Караџића бб. Нови Пазар</t>
  </si>
  <si>
    <t>Жарко Барбарић</t>
  </si>
  <si>
    <t>barbaric@etf.rs</t>
  </si>
  <si>
    <t>ИМТЕЛ-Комуникације` А.Д.у Београду</t>
  </si>
  <si>
    <t>Булевар Михајла Пупина 16 11000 Београд</t>
  </si>
  <si>
    <t>Зоран Живановић</t>
  </si>
  <si>
    <t>zoki@insimtel.com</t>
  </si>
  <si>
    <t>Електронски факултет у Нишу</t>
  </si>
  <si>
    <t>Београдска 14 18000 Ниш</t>
  </si>
  <si>
    <t>Драган Денић</t>
  </si>
  <si>
    <t>dragan.denic@elfak.ni.ac.rs</t>
  </si>
  <si>
    <t>Институт &amp;quot;Михајло Пупин&amp;quot; у Београду</t>
  </si>
  <si>
    <t>Волгина 15 11050 Београд</t>
  </si>
  <si>
    <t>Милош Јевтић</t>
  </si>
  <si>
    <t>milos@impcs.com</t>
  </si>
  <si>
    <t>Драган Обрадовић</t>
  </si>
  <si>
    <t>obrad@insimtel.com</t>
  </si>
  <si>
    <t>Факултет техничких наука у Новом Саду</t>
  </si>
  <si>
    <t>Трг Доситеја Обрадовића 6 21000 Нови Сад</t>
  </si>
  <si>
    <t>Драган Поповић</t>
  </si>
  <si>
    <t>dpopov@uns.ac.rs</t>
  </si>
  <si>
    <t>Миле Стојчев</t>
  </si>
  <si>
    <t>mile.stojcev@elfak.ni.ac.rs</t>
  </si>
  <si>
    <t>Милош Живанов</t>
  </si>
  <si>
    <t>zivanov@uns.ac.rs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</si>
  <si>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</si>
  <si>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</si>
  <si>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</si>
  <si>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</si>
  <si>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Електротехнички институт &amp;quot;Никола Тесла&amp;quot; а.д. у Београду</t>
  </si>
  <si>
    <t>Косте Главинића 8а 11000 Београд</t>
  </si>
  <si>
    <t>Александар Николић</t>
  </si>
  <si>
    <t>anikolic@ieent.org</t>
  </si>
  <si>
    <t>Жарко Јанда</t>
  </si>
  <si>
    <t>janda@ieent.org</t>
  </si>
  <si>
    <t>Саша Милић</t>
  </si>
  <si>
    <t>s-milic@ieent.org</t>
  </si>
  <si>
    <t>Љиљана Живанов</t>
  </si>
  <si>
    <t>lilaziv@uns.ac.rs</t>
  </si>
  <si>
    <t>Технички факултет у Чачаку</t>
  </si>
  <si>
    <t>Светог Саве 65 32000 Чачак</t>
  </si>
  <si>
    <t>Мирослав Бјекић</t>
  </si>
  <si>
    <t>mbjekic@tfc.kg.ac.rs</t>
  </si>
  <si>
    <t>Електротехнички факултет у Београду</t>
  </si>
  <si>
    <t>Булевар Краља Александра 73 11000 Београд</t>
  </si>
  <si>
    <t>Вујо Дрндаревић</t>
  </si>
  <si>
    <t>vujo@etf.rs</t>
  </si>
  <si>
    <t>:TMDXEVM5515:TMS320C5515 DSP evaluation module (EVM), TEXAS INSTRUMENT (USD)</t>
  </si>
  <si>
    <t>#LM3886T</t>
  </si>
  <si>
    <t>AUDIO POWER AMPLIFIER, 40W, + MUTE, MULTIWATT11 (RSD)</t>
  </si>
  <si>
    <t>#ADS1299EEG-FE</t>
  </si>
  <si>
    <t>ADS1299EEG-FE Performance Demonstration Kit, komplet za razvoj merno-akvizicionog sistema na bazi čipa ADS1299 (EUR)</t>
  </si>
  <si>
    <t>#595-TCA9617ADGKR</t>
  </si>
  <si>
    <t>TCA9617ADGK (integrisano kolo) (EUR)</t>
  </si>
  <si>
    <t>#DK-TM4C129X</t>
  </si>
  <si>
    <t>:DK-TM4C129X Connected Development Kit (USD)</t>
  </si>
  <si>
    <t>#EK-TM4C1294XL</t>
  </si>
  <si>
    <t>:Tiva C Series TM4C1294 Connected LaunchPad (USD)</t>
  </si>
  <si>
    <t>#EK-TM4C123GXL</t>
  </si>
  <si>
    <t>Tivaâ„¢ C Series TM4C123G LaunchPad Evaluation Kit (USD)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</si>
  <si>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</si>
  <si>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</si>
  <si>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</si>
  <si>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</si>
  <si>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>Владимир Вујичић</t>
  </si>
  <si>
    <t>vujicicv@uns.ac.rs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</si>
</sst>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43" fontId="0" fillId="0" borderId="0" xfId="0" applyNumberFormat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topLeftCell="A76" zoomScaleNormal="100" workbookViewId="0">
      <selection activeCell="C78" sqref="C78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11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</row>
    <row r="2" spans="1:12" ht="60" x14ac:dyDescent="0.25">
      <c r="A2" s="12">
        <v>1</v>
      </c>
      <c r="B2" s="8">
        <v>190272</v>
      </c>
      <c r="C2" s="7" t="s">
        <v>12</v>
      </c>
      <c r="D2" s="7" t="s">
        <v>13</v>
      </c>
      <c r="E2" s="7" t="s">
        <v>184</v>
      </c>
      <c r="F2" s="9">
        <v>1</v>
      </c>
      <c r="G2" s="10"/>
      <c r="H2" s="10">
        <f>F2*G2</f>
        <v>0</v>
      </c>
      <c r="I2" s="7" t="s">
        <v>136</v>
      </c>
      <c r="J2" s="7" t="s">
        <v>137</v>
      </c>
      <c r="K2" s="7" t="s">
        <v>138</v>
      </c>
      <c r="L2" s="7" t="s">
        <v>139</v>
      </c>
    </row>
    <row r="3" spans="1:12" ht="45" x14ac:dyDescent="0.25">
      <c r="A3" s="12">
        <f>ROW(A2)</f>
        <v>2</v>
      </c>
      <c r="B3" s="8">
        <v>238869</v>
      </c>
      <c r="C3" s="7" t="s">
        <v>12</v>
      </c>
      <c r="D3" s="7" t="s">
        <v>14</v>
      </c>
      <c r="E3" s="7" t="s">
        <v>15</v>
      </c>
      <c r="F3" s="9">
        <v>1</v>
      </c>
      <c r="G3" s="10"/>
      <c r="H3" s="10">
        <f t="shared" ref="H3:H66" si="0">F3*G3</f>
        <v>0</v>
      </c>
      <c r="I3" s="7" t="s">
        <v>140</v>
      </c>
      <c r="J3" s="7" t="s">
        <v>141</v>
      </c>
      <c r="K3" s="7" t="s">
        <v>142</v>
      </c>
      <c r="L3" s="7" t="s">
        <v>143</v>
      </c>
    </row>
    <row r="4" spans="1:12" ht="60" x14ac:dyDescent="0.25">
      <c r="A4" s="12">
        <f t="shared" ref="A4:A67" si="1">ROW(A3)</f>
        <v>3</v>
      </c>
      <c r="B4" s="8">
        <v>215756</v>
      </c>
      <c r="C4" s="7" t="s">
        <v>12</v>
      </c>
      <c r="D4" s="7" t="s">
        <v>16</v>
      </c>
      <c r="E4" s="7" t="s">
        <v>17</v>
      </c>
      <c r="F4" s="9">
        <v>10</v>
      </c>
      <c r="G4" s="10"/>
      <c r="H4" s="10">
        <f t="shared" si="0"/>
        <v>0</v>
      </c>
      <c r="I4" s="7" t="s">
        <v>144</v>
      </c>
      <c r="J4" s="7" t="s">
        <v>145</v>
      </c>
      <c r="K4" s="7" t="s">
        <v>146</v>
      </c>
      <c r="L4" s="7" t="s">
        <v>147</v>
      </c>
    </row>
    <row r="5" spans="1:12" ht="60" x14ac:dyDescent="0.25">
      <c r="A5" s="12">
        <f t="shared" si="1"/>
        <v>4</v>
      </c>
      <c r="B5" s="8">
        <v>215757</v>
      </c>
      <c r="C5" s="7" t="s">
        <v>12</v>
      </c>
      <c r="D5" s="7" t="s">
        <v>18</v>
      </c>
      <c r="E5" s="7" t="s">
        <v>19</v>
      </c>
      <c r="F5" s="9">
        <v>10</v>
      </c>
      <c r="G5" s="10"/>
      <c r="H5" s="10">
        <f t="shared" si="0"/>
        <v>0</v>
      </c>
      <c r="I5" s="7" t="s">
        <v>144</v>
      </c>
      <c r="J5" s="7" t="s">
        <v>145</v>
      </c>
      <c r="K5" s="7" t="s">
        <v>146</v>
      </c>
      <c r="L5" s="7" t="s">
        <v>147</v>
      </c>
    </row>
    <row r="6" spans="1:12" ht="60" x14ac:dyDescent="0.25">
      <c r="A6" s="12">
        <f t="shared" si="1"/>
        <v>5</v>
      </c>
      <c r="B6" s="8">
        <v>241239</v>
      </c>
      <c r="C6" s="7" t="s">
        <v>12</v>
      </c>
      <c r="D6" s="7" t="s">
        <v>20</v>
      </c>
      <c r="E6" s="7" t="s">
        <v>21</v>
      </c>
      <c r="F6" s="9">
        <v>1</v>
      </c>
      <c r="G6" s="10"/>
      <c r="H6" s="10">
        <f t="shared" si="0"/>
        <v>0</v>
      </c>
      <c r="I6" s="7" t="s">
        <v>148</v>
      </c>
      <c r="J6" s="7" t="s">
        <v>149</v>
      </c>
      <c r="K6" s="7" t="s">
        <v>150</v>
      </c>
      <c r="L6" s="7" t="s">
        <v>151</v>
      </c>
    </row>
    <row r="7" spans="1:12" ht="45" x14ac:dyDescent="0.25">
      <c r="A7" s="12">
        <f t="shared" si="1"/>
        <v>6</v>
      </c>
      <c r="B7" s="8">
        <v>238810</v>
      </c>
      <c r="C7" s="7" t="s">
        <v>12</v>
      </c>
      <c r="D7" s="7" t="s">
        <v>22</v>
      </c>
      <c r="E7" s="7" t="s">
        <v>23</v>
      </c>
      <c r="F7" s="9">
        <v>1</v>
      </c>
      <c r="G7" s="10"/>
      <c r="H7" s="10">
        <f t="shared" si="0"/>
        <v>0</v>
      </c>
      <c r="I7" s="7" t="s">
        <v>140</v>
      </c>
      <c r="J7" s="7" t="s">
        <v>141</v>
      </c>
      <c r="K7" s="7" t="s">
        <v>152</v>
      </c>
      <c r="L7" s="7" t="s">
        <v>153</v>
      </c>
    </row>
    <row r="8" spans="1:12" ht="45" x14ac:dyDescent="0.25">
      <c r="A8" s="12">
        <f t="shared" si="1"/>
        <v>7</v>
      </c>
      <c r="B8" s="8">
        <v>185376</v>
      </c>
      <c r="C8" s="7" t="s">
        <v>12</v>
      </c>
      <c r="D8" s="7" t="s">
        <v>24</v>
      </c>
      <c r="E8" s="7" t="s">
        <v>25</v>
      </c>
      <c r="F8" s="9">
        <v>2</v>
      </c>
      <c r="G8" s="10"/>
      <c r="H8" s="10">
        <f t="shared" si="0"/>
        <v>0</v>
      </c>
      <c r="I8" s="7" t="s">
        <v>154</v>
      </c>
      <c r="J8" s="7" t="s">
        <v>155</v>
      </c>
      <c r="K8" s="7" t="s">
        <v>156</v>
      </c>
      <c r="L8" s="7" t="s">
        <v>157</v>
      </c>
    </row>
    <row r="9" spans="1:12" ht="180" x14ac:dyDescent="0.25">
      <c r="A9" s="12">
        <f t="shared" si="1"/>
        <v>8</v>
      </c>
      <c r="B9" s="8">
        <v>197182</v>
      </c>
      <c r="C9" s="7" t="s">
        <v>12</v>
      </c>
      <c r="D9" s="7" t="s">
        <v>26</v>
      </c>
      <c r="E9" s="7" t="s">
        <v>27</v>
      </c>
      <c r="F9" s="9">
        <v>5</v>
      </c>
      <c r="G9" s="10"/>
      <c r="H9" s="10">
        <f t="shared" si="0"/>
        <v>0</v>
      </c>
      <c r="I9" s="7" t="s">
        <v>144</v>
      </c>
      <c r="J9" s="7" t="s">
        <v>145</v>
      </c>
      <c r="K9" s="7" t="s">
        <v>158</v>
      </c>
      <c r="L9" s="7" t="s">
        <v>159</v>
      </c>
    </row>
    <row r="10" spans="1:12" ht="45" x14ac:dyDescent="0.25">
      <c r="A10" s="12">
        <f t="shared" si="1"/>
        <v>9</v>
      </c>
      <c r="B10" s="8">
        <v>238868</v>
      </c>
      <c r="C10" s="7" t="s">
        <v>12</v>
      </c>
      <c r="D10" s="7" t="s">
        <v>28</v>
      </c>
      <c r="E10" s="7" t="s">
        <v>29</v>
      </c>
      <c r="F10" s="9">
        <v>1</v>
      </c>
      <c r="G10" s="10"/>
      <c r="H10" s="10">
        <f t="shared" si="0"/>
        <v>0</v>
      </c>
      <c r="I10" s="7" t="s">
        <v>140</v>
      </c>
      <c r="J10" s="7" t="s">
        <v>141</v>
      </c>
      <c r="K10" s="7" t="s">
        <v>142</v>
      </c>
      <c r="L10" s="7" t="s">
        <v>143</v>
      </c>
    </row>
    <row r="11" spans="1:12" ht="45" x14ac:dyDescent="0.25">
      <c r="A11" s="12">
        <f t="shared" si="1"/>
        <v>10</v>
      </c>
      <c r="B11" s="8">
        <v>238809</v>
      </c>
      <c r="C11" s="7" t="s">
        <v>12</v>
      </c>
      <c r="D11" s="7" t="s">
        <v>30</v>
      </c>
      <c r="E11" s="7" t="s">
        <v>31</v>
      </c>
      <c r="F11" s="9">
        <v>1</v>
      </c>
      <c r="G11" s="10"/>
      <c r="H11" s="10">
        <f t="shared" si="0"/>
        <v>0</v>
      </c>
      <c r="I11" s="7" t="s">
        <v>140</v>
      </c>
      <c r="J11" s="7" t="s">
        <v>141</v>
      </c>
      <c r="K11" s="7" t="s">
        <v>152</v>
      </c>
      <c r="L11" s="7" t="s">
        <v>153</v>
      </c>
    </row>
    <row r="12" spans="1:12" ht="45" x14ac:dyDescent="0.25">
      <c r="A12" s="12">
        <f t="shared" si="1"/>
        <v>11</v>
      </c>
      <c r="B12" s="8">
        <v>185301</v>
      </c>
      <c r="C12" s="7" t="s">
        <v>12</v>
      </c>
      <c r="D12" s="7" t="s">
        <v>32</v>
      </c>
      <c r="E12" s="7" t="s">
        <v>33</v>
      </c>
      <c r="F12" s="9">
        <v>5</v>
      </c>
      <c r="G12" s="10"/>
      <c r="H12" s="10">
        <f t="shared" si="0"/>
        <v>0</v>
      </c>
      <c r="I12" s="7" t="s">
        <v>154</v>
      </c>
      <c r="J12" s="7" t="s">
        <v>155</v>
      </c>
      <c r="K12" s="7" t="s">
        <v>156</v>
      </c>
      <c r="L12" s="7" t="s">
        <v>157</v>
      </c>
    </row>
    <row r="13" spans="1:12" ht="90" x14ac:dyDescent="0.25">
      <c r="A13" s="12">
        <f t="shared" si="1"/>
        <v>12</v>
      </c>
      <c r="B13" s="8">
        <v>144124</v>
      </c>
      <c r="C13" s="7" t="s">
        <v>12</v>
      </c>
      <c r="D13" s="7" t="s">
        <v>34</v>
      </c>
      <c r="E13" s="7" t="s">
        <v>35</v>
      </c>
      <c r="F13" s="9">
        <v>2</v>
      </c>
      <c r="G13" s="10"/>
      <c r="H13" s="10">
        <f t="shared" si="0"/>
        <v>0</v>
      </c>
      <c r="I13" s="7" t="s">
        <v>154</v>
      </c>
      <c r="J13" s="7" t="s">
        <v>155</v>
      </c>
      <c r="K13" s="7" t="s">
        <v>160</v>
      </c>
      <c r="L13" s="7" t="s">
        <v>161</v>
      </c>
    </row>
    <row r="14" spans="1:12" ht="90" x14ac:dyDescent="0.25">
      <c r="A14" s="12">
        <f t="shared" si="1"/>
        <v>13</v>
      </c>
      <c r="B14" s="8">
        <v>169963</v>
      </c>
      <c r="C14" s="7" t="s">
        <v>12</v>
      </c>
      <c r="D14" s="7" t="s">
        <v>34</v>
      </c>
      <c r="E14" s="7" t="s">
        <v>35</v>
      </c>
      <c r="F14" s="9">
        <v>2</v>
      </c>
      <c r="G14" s="10"/>
      <c r="H14" s="10">
        <f t="shared" si="0"/>
        <v>0</v>
      </c>
      <c r="I14" s="7" t="s">
        <v>154</v>
      </c>
      <c r="J14" s="7" t="s">
        <v>155</v>
      </c>
      <c r="K14" s="7" t="s">
        <v>160</v>
      </c>
      <c r="L14" s="7" t="s">
        <v>161</v>
      </c>
    </row>
    <row r="15" spans="1:12" ht="90" x14ac:dyDescent="0.25">
      <c r="A15" s="12">
        <f t="shared" si="1"/>
        <v>14</v>
      </c>
      <c r="B15" s="8">
        <v>144122</v>
      </c>
      <c r="C15" s="7" t="s">
        <v>12</v>
      </c>
      <c r="D15" s="7" t="s">
        <v>36</v>
      </c>
      <c r="E15" s="7" t="s">
        <v>37</v>
      </c>
      <c r="F15" s="9">
        <v>2</v>
      </c>
      <c r="G15" s="10"/>
      <c r="H15" s="10">
        <f t="shared" si="0"/>
        <v>0</v>
      </c>
      <c r="I15" s="7" t="s">
        <v>154</v>
      </c>
      <c r="J15" s="7" t="s">
        <v>155</v>
      </c>
      <c r="K15" s="7" t="s">
        <v>160</v>
      </c>
      <c r="L15" s="7" t="s">
        <v>161</v>
      </c>
    </row>
    <row r="16" spans="1:12" ht="90" x14ac:dyDescent="0.25">
      <c r="A16" s="12">
        <f t="shared" si="1"/>
        <v>15</v>
      </c>
      <c r="B16" s="8">
        <v>169961</v>
      </c>
      <c r="C16" s="7" t="s">
        <v>12</v>
      </c>
      <c r="D16" s="7" t="s">
        <v>36</v>
      </c>
      <c r="E16" s="7" t="s">
        <v>37</v>
      </c>
      <c r="F16" s="9">
        <v>2</v>
      </c>
      <c r="G16" s="10"/>
      <c r="H16" s="10">
        <f t="shared" si="0"/>
        <v>0</v>
      </c>
      <c r="I16" s="7" t="s">
        <v>154</v>
      </c>
      <c r="J16" s="7" t="s">
        <v>155</v>
      </c>
      <c r="K16" s="7" t="s">
        <v>160</v>
      </c>
      <c r="L16" s="7" t="s">
        <v>161</v>
      </c>
    </row>
    <row r="17" spans="1:12" ht="90" x14ac:dyDescent="0.25">
      <c r="A17" s="12">
        <f t="shared" si="1"/>
        <v>16</v>
      </c>
      <c r="B17" s="8">
        <v>197149</v>
      </c>
      <c r="C17" s="7" t="s">
        <v>12</v>
      </c>
      <c r="D17" s="7" t="s">
        <v>38</v>
      </c>
      <c r="E17" s="7" t="s">
        <v>39</v>
      </c>
      <c r="F17" s="9">
        <v>10</v>
      </c>
      <c r="G17" s="10"/>
      <c r="H17" s="10">
        <f t="shared" si="0"/>
        <v>0</v>
      </c>
      <c r="I17" s="7" t="s">
        <v>154</v>
      </c>
      <c r="J17" s="7" t="s">
        <v>155</v>
      </c>
      <c r="K17" s="7" t="s">
        <v>160</v>
      </c>
      <c r="L17" s="7" t="s">
        <v>161</v>
      </c>
    </row>
    <row r="18" spans="1:12" ht="45" x14ac:dyDescent="0.25">
      <c r="A18" s="12">
        <f t="shared" si="1"/>
        <v>17</v>
      </c>
      <c r="B18" s="8">
        <v>185307</v>
      </c>
      <c r="C18" s="7" t="s">
        <v>12</v>
      </c>
      <c r="D18" s="7" t="s">
        <v>40</v>
      </c>
      <c r="E18" s="7" t="s">
        <v>41</v>
      </c>
      <c r="F18" s="9">
        <v>10</v>
      </c>
      <c r="G18" s="10"/>
      <c r="H18" s="10">
        <f t="shared" si="0"/>
        <v>0</v>
      </c>
      <c r="I18" s="7" t="s">
        <v>154</v>
      </c>
      <c r="J18" s="7" t="s">
        <v>155</v>
      </c>
      <c r="K18" s="7" t="s">
        <v>156</v>
      </c>
      <c r="L18" s="7" t="s">
        <v>157</v>
      </c>
    </row>
    <row r="19" spans="1:12" ht="60" x14ac:dyDescent="0.25">
      <c r="A19" s="12">
        <f t="shared" si="1"/>
        <v>18</v>
      </c>
      <c r="B19" s="8">
        <v>160778</v>
      </c>
      <c r="C19" s="7" t="s">
        <v>12</v>
      </c>
      <c r="D19" s="7" t="s">
        <v>42</v>
      </c>
      <c r="E19" s="7" t="s">
        <v>43</v>
      </c>
      <c r="F19" s="9">
        <v>10</v>
      </c>
      <c r="G19" s="10"/>
      <c r="H19" s="10">
        <f t="shared" si="0"/>
        <v>0</v>
      </c>
      <c r="I19" s="7" t="s">
        <v>162</v>
      </c>
      <c r="J19" s="7" t="s">
        <v>163</v>
      </c>
      <c r="K19" s="7" t="s">
        <v>164</v>
      </c>
      <c r="L19" s="7" t="s">
        <v>165</v>
      </c>
    </row>
    <row r="20" spans="1:12" ht="60" x14ac:dyDescent="0.25">
      <c r="A20" s="12">
        <f t="shared" si="1"/>
        <v>19</v>
      </c>
      <c r="B20" s="8">
        <v>160779</v>
      </c>
      <c r="C20" s="7" t="s">
        <v>12</v>
      </c>
      <c r="D20" s="7" t="s">
        <v>44</v>
      </c>
      <c r="E20" s="7" t="s">
        <v>43</v>
      </c>
      <c r="F20" s="9">
        <v>10</v>
      </c>
      <c r="G20" s="10"/>
      <c r="H20" s="10">
        <f t="shared" si="0"/>
        <v>0</v>
      </c>
      <c r="I20" s="7" t="s">
        <v>162</v>
      </c>
      <c r="J20" s="7" t="s">
        <v>163</v>
      </c>
      <c r="K20" s="7" t="s">
        <v>164</v>
      </c>
      <c r="L20" s="7" t="s">
        <v>165</v>
      </c>
    </row>
    <row r="21" spans="1:12" ht="60" x14ac:dyDescent="0.25">
      <c r="A21" s="12">
        <f t="shared" si="1"/>
        <v>20</v>
      </c>
      <c r="B21" s="8">
        <v>160780</v>
      </c>
      <c r="C21" s="7" t="s">
        <v>12</v>
      </c>
      <c r="D21" s="7" t="s">
        <v>45</v>
      </c>
      <c r="E21" s="7" t="s">
        <v>43</v>
      </c>
      <c r="F21" s="9">
        <v>20</v>
      </c>
      <c r="G21" s="10"/>
      <c r="H21" s="10">
        <f t="shared" si="0"/>
        <v>0</v>
      </c>
      <c r="I21" s="7" t="s">
        <v>162</v>
      </c>
      <c r="J21" s="7" t="s">
        <v>163</v>
      </c>
      <c r="K21" s="7" t="s">
        <v>164</v>
      </c>
      <c r="L21" s="7" t="s">
        <v>165</v>
      </c>
    </row>
    <row r="22" spans="1:12" ht="60" x14ac:dyDescent="0.25">
      <c r="A22" s="12">
        <f t="shared" si="1"/>
        <v>21</v>
      </c>
      <c r="B22" s="8">
        <v>160781</v>
      </c>
      <c r="C22" s="7" t="s">
        <v>12</v>
      </c>
      <c r="D22" s="7" t="s">
        <v>46</v>
      </c>
      <c r="E22" s="7" t="s">
        <v>43</v>
      </c>
      <c r="F22" s="9">
        <v>20</v>
      </c>
      <c r="G22" s="10"/>
      <c r="H22" s="10">
        <f t="shared" si="0"/>
        <v>0</v>
      </c>
      <c r="I22" s="7" t="s">
        <v>162</v>
      </c>
      <c r="J22" s="7" t="s">
        <v>163</v>
      </c>
      <c r="K22" s="7" t="s">
        <v>164</v>
      </c>
      <c r="L22" s="7" t="s">
        <v>165</v>
      </c>
    </row>
    <row r="23" spans="1:12" ht="60" x14ac:dyDescent="0.25">
      <c r="A23" s="12">
        <f t="shared" si="1"/>
        <v>22</v>
      </c>
      <c r="B23" s="8">
        <v>160788</v>
      </c>
      <c r="C23" s="7" t="s">
        <v>12</v>
      </c>
      <c r="D23" s="7" t="s">
        <v>47</v>
      </c>
      <c r="E23" s="7" t="s">
        <v>43</v>
      </c>
      <c r="F23" s="9">
        <v>25</v>
      </c>
      <c r="G23" s="10"/>
      <c r="H23" s="10">
        <f t="shared" si="0"/>
        <v>0</v>
      </c>
      <c r="I23" s="7" t="s">
        <v>162</v>
      </c>
      <c r="J23" s="7" t="s">
        <v>163</v>
      </c>
      <c r="K23" s="7" t="s">
        <v>164</v>
      </c>
      <c r="L23" s="7" t="s">
        <v>165</v>
      </c>
    </row>
    <row r="24" spans="1:12" ht="60" x14ac:dyDescent="0.25">
      <c r="A24" s="12">
        <f t="shared" si="1"/>
        <v>23</v>
      </c>
      <c r="B24" s="8">
        <v>160789</v>
      </c>
      <c r="C24" s="7" t="s">
        <v>12</v>
      </c>
      <c r="D24" s="7" t="s">
        <v>48</v>
      </c>
      <c r="E24" s="7" t="s">
        <v>43</v>
      </c>
      <c r="F24" s="9">
        <v>5</v>
      </c>
      <c r="G24" s="10"/>
      <c r="H24" s="10">
        <f t="shared" si="0"/>
        <v>0</v>
      </c>
      <c r="I24" s="7" t="s">
        <v>162</v>
      </c>
      <c r="J24" s="7" t="s">
        <v>163</v>
      </c>
      <c r="K24" s="7" t="s">
        <v>164</v>
      </c>
      <c r="L24" s="7" t="s">
        <v>165</v>
      </c>
    </row>
    <row r="25" spans="1:12" ht="60" x14ac:dyDescent="0.25">
      <c r="A25" s="12">
        <f t="shared" si="1"/>
        <v>24</v>
      </c>
      <c r="B25" s="8">
        <v>160794</v>
      </c>
      <c r="C25" s="7" t="s">
        <v>12</v>
      </c>
      <c r="D25" s="7" t="s">
        <v>49</v>
      </c>
      <c r="E25" s="7" t="s">
        <v>43</v>
      </c>
      <c r="F25" s="9">
        <v>50</v>
      </c>
      <c r="G25" s="10"/>
      <c r="H25" s="10">
        <f t="shared" si="0"/>
        <v>0</v>
      </c>
      <c r="I25" s="7" t="s">
        <v>162</v>
      </c>
      <c r="J25" s="7" t="s">
        <v>163</v>
      </c>
      <c r="K25" s="7" t="s">
        <v>164</v>
      </c>
      <c r="L25" s="7" t="s">
        <v>165</v>
      </c>
    </row>
    <row r="26" spans="1:12" ht="60" x14ac:dyDescent="0.25">
      <c r="A26" s="12">
        <f t="shared" si="1"/>
        <v>25</v>
      </c>
      <c r="B26" s="8">
        <v>162534</v>
      </c>
      <c r="C26" s="7" t="s">
        <v>12</v>
      </c>
      <c r="D26" s="7" t="s">
        <v>50</v>
      </c>
      <c r="E26" s="7" t="s">
        <v>43</v>
      </c>
      <c r="F26" s="9">
        <v>30</v>
      </c>
      <c r="G26" s="10"/>
      <c r="H26" s="10">
        <f t="shared" si="0"/>
        <v>0</v>
      </c>
      <c r="I26" s="7" t="s">
        <v>162</v>
      </c>
      <c r="J26" s="7" t="s">
        <v>163</v>
      </c>
      <c r="K26" s="7" t="s">
        <v>164</v>
      </c>
      <c r="L26" s="7" t="s">
        <v>165</v>
      </c>
    </row>
    <row r="27" spans="1:12" ht="60" x14ac:dyDescent="0.25">
      <c r="A27" s="12">
        <f t="shared" si="1"/>
        <v>26</v>
      </c>
      <c r="B27" s="8">
        <v>162535</v>
      </c>
      <c r="C27" s="7" t="s">
        <v>12</v>
      </c>
      <c r="D27" s="7" t="s">
        <v>51</v>
      </c>
      <c r="E27" s="7" t="s">
        <v>43</v>
      </c>
      <c r="F27" s="9">
        <v>100</v>
      </c>
      <c r="G27" s="10"/>
      <c r="H27" s="10">
        <f t="shared" si="0"/>
        <v>0</v>
      </c>
      <c r="I27" s="7" t="s">
        <v>162</v>
      </c>
      <c r="J27" s="7" t="s">
        <v>163</v>
      </c>
      <c r="K27" s="7" t="s">
        <v>164</v>
      </c>
      <c r="L27" s="7" t="s">
        <v>165</v>
      </c>
    </row>
    <row r="28" spans="1:12" ht="75" x14ac:dyDescent="0.25">
      <c r="A28" s="12">
        <f t="shared" si="1"/>
        <v>27</v>
      </c>
      <c r="B28" s="8">
        <v>215764</v>
      </c>
      <c r="C28" s="7" t="s">
        <v>12</v>
      </c>
      <c r="D28" s="7" t="s">
        <v>52</v>
      </c>
      <c r="E28" s="7" t="s">
        <v>53</v>
      </c>
      <c r="F28" s="9">
        <v>3</v>
      </c>
      <c r="G28" s="10"/>
      <c r="H28" s="10">
        <f t="shared" si="0"/>
        <v>0</v>
      </c>
      <c r="I28" s="7" t="s">
        <v>144</v>
      </c>
      <c r="J28" s="7" t="s">
        <v>145</v>
      </c>
      <c r="K28" s="7" t="s">
        <v>146</v>
      </c>
      <c r="L28" s="7" t="s">
        <v>147</v>
      </c>
    </row>
    <row r="29" spans="1:12" ht="60" x14ac:dyDescent="0.25">
      <c r="A29" s="12">
        <f t="shared" si="1"/>
        <v>28</v>
      </c>
      <c r="B29" s="8">
        <v>228963</v>
      </c>
      <c r="C29" s="7" t="s">
        <v>12</v>
      </c>
      <c r="D29" s="7" t="s">
        <v>54</v>
      </c>
      <c r="E29" s="7" t="s">
        <v>55</v>
      </c>
      <c r="F29" s="9">
        <v>5</v>
      </c>
      <c r="G29" s="10"/>
      <c r="H29" s="10">
        <f t="shared" si="0"/>
        <v>0</v>
      </c>
      <c r="I29" s="7" t="s">
        <v>162</v>
      </c>
      <c r="J29" s="7" t="s">
        <v>163</v>
      </c>
      <c r="K29" s="7" t="s">
        <v>164</v>
      </c>
      <c r="L29" s="7" t="s">
        <v>165</v>
      </c>
    </row>
    <row r="30" spans="1:12" ht="45" x14ac:dyDescent="0.25">
      <c r="A30" s="12">
        <f t="shared" si="1"/>
        <v>29</v>
      </c>
      <c r="B30" s="8">
        <v>238870</v>
      </c>
      <c r="C30" s="7" t="s">
        <v>12</v>
      </c>
      <c r="D30" s="7" t="s">
        <v>56</v>
      </c>
      <c r="E30" s="7" t="s">
        <v>57</v>
      </c>
      <c r="F30" s="9">
        <v>1</v>
      </c>
      <c r="G30" s="10"/>
      <c r="H30" s="10">
        <f t="shared" si="0"/>
        <v>0</v>
      </c>
      <c r="I30" s="7" t="s">
        <v>140</v>
      </c>
      <c r="J30" s="7" t="s">
        <v>141</v>
      </c>
      <c r="K30" s="7" t="s">
        <v>142</v>
      </c>
      <c r="L30" s="7" t="s">
        <v>143</v>
      </c>
    </row>
    <row r="31" spans="1:12" ht="45" x14ac:dyDescent="0.25">
      <c r="A31" s="12">
        <f t="shared" si="1"/>
        <v>30</v>
      </c>
      <c r="B31" s="8">
        <v>238866</v>
      </c>
      <c r="C31" s="7" t="s">
        <v>12</v>
      </c>
      <c r="D31" s="7" t="s">
        <v>58</v>
      </c>
      <c r="E31" s="7" t="s">
        <v>59</v>
      </c>
      <c r="F31" s="9">
        <v>1</v>
      </c>
      <c r="G31" s="10"/>
      <c r="H31" s="10">
        <f t="shared" si="0"/>
        <v>0</v>
      </c>
      <c r="I31" s="7" t="s">
        <v>140</v>
      </c>
      <c r="J31" s="7" t="s">
        <v>141</v>
      </c>
      <c r="K31" s="7" t="s">
        <v>142</v>
      </c>
      <c r="L31" s="7" t="s">
        <v>143</v>
      </c>
    </row>
    <row r="32" spans="1:12" ht="60" x14ac:dyDescent="0.25">
      <c r="A32" s="12">
        <f t="shared" si="1"/>
        <v>31</v>
      </c>
      <c r="B32" s="8">
        <v>215763</v>
      </c>
      <c r="C32" s="7" t="s">
        <v>12</v>
      </c>
      <c r="D32" s="7" t="s">
        <v>60</v>
      </c>
      <c r="E32" s="7" t="s">
        <v>61</v>
      </c>
      <c r="F32" s="9">
        <v>5</v>
      </c>
      <c r="G32" s="10"/>
      <c r="H32" s="10">
        <f t="shared" si="0"/>
        <v>0</v>
      </c>
      <c r="I32" s="7" t="s">
        <v>144</v>
      </c>
      <c r="J32" s="7" t="s">
        <v>145</v>
      </c>
      <c r="K32" s="7" t="s">
        <v>146</v>
      </c>
      <c r="L32" s="7" t="s">
        <v>147</v>
      </c>
    </row>
    <row r="33" spans="1:12" ht="60" x14ac:dyDescent="0.25">
      <c r="A33" s="12">
        <f t="shared" si="1"/>
        <v>32</v>
      </c>
      <c r="B33" s="8">
        <v>229006</v>
      </c>
      <c r="C33" s="7" t="s">
        <v>12</v>
      </c>
      <c r="D33" s="7" t="s">
        <v>62</v>
      </c>
      <c r="E33" s="7" t="s">
        <v>63</v>
      </c>
      <c r="F33" s="9">
        <v>10</v>
      </c>
      <c r="G33" s="10"/>
      <c r="H33" s="10">
        <f t="shared" si="0"/>
        <v>0</v>
      </c>
      <c r="I33" s="7" t="s">
        <v>162</v>
      </c>
      <c r="J33" s="7" t="s">
        <v>163</v>
      </c>
      <c r="K33" s="7" t="s">
        <v>164</v>
      </c>
      <c r="L33" s="7" t="s">
        <v>165</v>
      </c>
    </row>
    <row r="34" spans="1:12" ht="60" x14ac:dyDescent="0.25">
      <c r="A34" s="12">
        <f t="shared" si="1"/>
        <v>33</v>
      </c>
      <c r="B34" s="8">
        <v>228959</v>
      </c>
      <c r="C34" s="7" t="s">
        <v>12</v>
      </c>
      <c r="D34" s="7" t="s">
        <v>64</v>
      </c>
      <c r="E34" s="7" t="s">
        <v>65</v>
      </c>
      <c r="F34" s="9">
        <v>6</v>
      </c>
      <c r="G34" s="10"/>
      <c r="H34" s="10">
        <f t="shared" si="0"/>
        <v>0</v>
      </c>
      <c r="I34" s="7" t="s">
        <v>162</v>
      </c>
      <c r="J34" s="7" t="s">
        <v>163</v>
      </c>
      <c r="K34" s="7" t="s">
        <v>164</v>
      </c>
      <c r="L34" s="7" t="s">
        <v>165</v>
      </c>
    </row>
    <row r="35" spans="1:12" ht="60" x14ac:dyDescent="0.25">
      <c r="A35" s="12">
        <f t="shared" si="1"/>
        <v>34</v>
      </c>
      <c r="B35" s="8">
        <v>228970</v>
      </c>
      <c r="C35" s="7" t="s">
        <v>12</v>
      </c>
      <c r="D35" s="7" t="s">
        <v>66</v>
      </c>
      <c r="E35" s="7" t="s">
        <v>67</v>
      </c>
      <c r="F35" s="9">
        <v>10</v>
      </c>
      <c r="G35" s="10"/>
      <c r="H35" s="10">
        <f t="shared" si="0"/>
        <v>0</v>
      </c>
      <c r="I35" s="7" t="s">
        <v>162</v>
      </c>
      <c r="J35" s="7" t="s">
        <v>163</v>
      </c>
      <c r="K35" s="7" t="s">
        <v>164</v>
      </c>
      <c r="L35" s="7" t="s">
        <v>165</v>
      </c>
    </row>
    <row r="36" spans="1:12" ht="60" x14ac:dyDescent="0.25">
      <c r="A36" s="12">
        <f t="shared" si="1"/>
        <v>35</v>
      </c>
      <c r="B36" s="8">
        <v>228968</v>
      </c>
      <c r="C36" s="7" t="s">
        <v>12</v>
      </c>
      <c r="D36" s="7" t="s">
        <v>68</v>
      </c>
      <c r="E36" s="7" t="s">
        <v>69</v>
      </c>
      <c r="F36" s="9">
        <v>20</v>
      </c>
      <c r="G36" s="10"/>
      <c r="H36" s="10">
        <f t="shared" si="0"/>
        <v>0</v>
      </c>
      <c r="I36" s="7" t="s">
        <v>162</v>
      </c>
      <c r="J36" s="7" t="s">
        <v>163</v>
      </c>
      <c r="K36" s="7" t="s">
        <v>164</v>
      </c>
      <c r="L36" s="7" t="s">
        <v>165</v>
      </c>
    </row>
    <row r="37" spans="1:12" ht="60" x14ac:dyDescent="0.25">
      <c r="A37" s="12">
        <f t="shared" si="1"/>
        <v>36</v>
      </c>
      <c r="B37" s="8">
        <v>228969</v>
      </c>
      <c r="C37" s="7" t="s">
        <v>12</v>
      </c>
      <c r="D37" s="7" t="s">
        <v>70</v>
      </c>
      <c r="E37" s="7" t="s">
        <v>71</v>
      </c>
      <c r="F37" s="9">
        <v>20</v>
      </c>
      <c r="G37" s="10"/>
      <c r="H37" s="10">
        <f t="shared" si="0"/>
        <v>0</v>
      </c>
      <c r="I37" s="7" t="s">
        <v>162</v>
      </c>
      <c r="J37" s="7" t="s">
        <v>163</v>
      </c>
      <c r="K37" s="7" t="s">
        <v>164</v>
      </c>
      <c r="L37" s="7" t="s">
        <v>165</v>
      </c>
    </row>
    <row r="38" spans="1:12" ht="75" x14ac:dyDescent="0.25">
      <c r="A38" s="12">
        <f t="shared" si="1"/>
        <v>37</v>
      </c>
      <c r="B38" s="8">
        <v>215758</v>
      </c>
      <c r="C38" s="7" t="s">
        <v>12</v>
      </c>
      <c r="D38" s="7" t="s">
        <v>72</v>
      </c>
      <c r="E38" s="7" t="s">
        <v>73</v>
      </c>
      <c r="F38" s="9">
        <v>10</v>
      </c>
      <c r="G38" s="10"/>
      <c r="H38" s="10">
        <f t="shared" si="0"/>
        <v>0</v>
      </c>
      <c r="I38" s="7" t="s">
        <v>144</v>
      </c>
      <c r="J38" s="7" t="s">
        <v>145</v>
      </c>
      <c r="K38" s="7" t="s">
        <v>146</v>
      </c>
      <c r="L38" s="7" t="s">
        <v>147</v>
      </c>
    </row>
    <row r="39" spans="1:12" ht="75" x14ac:dyDescent="0.25">
      <c r="A39" s="12">
        <f t="shared" si="1"/>
        <v>38</v>
      </c>
      <c r="B39" s="8">
        <v>215759</v>
      </c>
      <c r="C39" s="7" t="s">
        <v>12</v>
      </c>
      <c r="D39" s="7" t="s">
        <v>74</v>
      </c>
      <c r="E39" s="7" t="s">
        <v>75</v>
      </c>
      <c r="F39" s="9">
        <v>10</v>
      </c>
      <c r="G39" s="10"/>
      <c r="H39" s="10">
        <f t="shared" si="0"/>
        <v>0</v>
      </c>
      <c r="I39" s="7" t="s">
        <v>144</v>
      </c>
      <c r="J39" s="7" t="s">
        <v>145</v>
      </c>
      <c r="K39" s="7" t="s">
        <v>146</v>
      </c>
      <c r="L39" s="7" t="s">
        <v>147</v>
      </c>
    </row>
    <row r="40" spans="1:12" ht="60" x14ac:dyDescent="0.25">
      <c r="A40" s="12">
        <f t="shared" si="1"/>
        <v>39</v>
      </c>
      <c r="B40" s="8">
        <v>228957</v>
      </c>
      <c r="C40" s="7" t="s">
        <v>12</v>
      </c>
      <c r="D40" s="7" t="s">
        <v>76</v>
      </c>
      <c r="E40" s="7" t="s">
        <v>77</v>
      </c>
      <c r="F40" s="9">
        <v>25</v>
      </c>
      <c r="G40" s="10"/>
      <c r="H40" s="10">
        <f t="shared" si="0"/>
        <v>0</v>
      </c>
      <c r="I40" s="7" t="s">
        <v>162</v>
      </c>
      <c r="J40" s="7" t="s">
        <v>163</v>
      </c>
      <c r="K40" s="7" t="s">
        <v>164</v>
      </c>
      <c r="L40" s="7" t="s">
        <v>165</v>
      </c>
    </row>
    <row r="41" spans="1:12" ht="60" x14ac:dyDescent="0.25">
      <c r="A41" s="12">
        <f t="shared" si="1"/>
        <v>40</v>
      </c>
      <c r="B41" s="8">
        <v>228965</v>
      </c>
      <c r="C41" s="7" t="s">
        <v>12</v>
      </c>
      <c r="D41" s="7" t="s">
        <v>47</v>
      </c>
      <c r="E41" s="7" t="s">
        <v>78</v>
      </c>
      <c r="F41" s="9">
        <v>10</v>
      </c>
      <c r="G41" s="10"/>
      <c r="H41" s="10">
        <f t="shared" si="0"/>
        <v>0</v>
      </c>
      <c r="I41" s="7" t="s">
        <v>162</v>
      </c>
      <c r="J41" s="7" t="s">
        <v>163</v>
      </c>
      <c r="K41" s="7" t="s">
        <v>164</v>
      </c>
      <c r="L41" s="7" t="s">
        <v>165</v>
      </c>
    </row>
    <row r="42" spans="1:12" ht="60" x14ac:dyDescent="0.25">
      <c r="A42" s="12">
        <f t="shared" si="1"/>
        <v>41</v>
      </c>
      <c r="B42" s="8">
        <v>228958</v>
      </c>
      <c r="C42" s="7" t="s">
        <v>12</v>
      </c>
      <c r="D42" s="7" t="s">
        <v>79</v>
      </c>
      <c r="E42" s="7" t="s">
        <v>80</v>
      </c>
      <c r="F42" s="9">
        <v>10</v>
      </c>
      <c r="G42" s="10"/>
      <c r="H42" s="10">
        <f t="shared" si="0"/>
        <v>0</v>
      </c>
      <c r="I42" s="7" t="s">
        <v>162</v>
      </c>
      <c r="J42" s="7" t="s">
        <v>163</v>
      </c>
      <c r="K42" s="7" t="s">
        <v>164</v>
      </c>
      <c r="L42" s="7" t="s">
        <v>165</v>
      </c>
    </row>
    <row r="43" spans="1:12" ht="60" x14ac:dyDescent="0.25">
      <c r="A43" s="12">
        <f t="shared" si="1"/>
        <v>42</v>
      </c>
      <c r="B43" s="8">
        <v>228999</v>
      </c>
      <c r="C43" s="7" t="s">
        <v>12</v>
      </c>
      <c r="D43" s="7" t="s">
        <v>50</v>
      </c>
      <c r="E43" s="7" t="s">
        <v>81</v>
      </c>
      <c r="F43" s="9">
        <v>30</v>
      </c>
      <c r="G43" s="10"/>
      <c r="H43" s="10">
        <f t="shared" si="0"/>
        <v>0</v>
      </c>
      <c r="I43" s="7" t="s">
        <v>162</v>
      </c>
      <c r="J43" s="7" t="s">
        <v>163</v>
      </c>
      <c r="K43" s="7" t="s">
        <v>164</v>
      </c>
      <c r="L43" s="7" t="s">
        <v>165</v>
      </c>
    </row>
    <row r="44" spans="1:12" ht="90" x14ac:dyDescent="0.25">
      <c r="A44" s="12">
        <f t="shared" si="1"/>
        <v>43</v>
      </c>
      <c r="B44" s="8">
        <v>199316</v>
      </c>
      <c r="C44" s="7" t="s">
        <v>12</v>
      </c>
      <c r="D44" s="7" t="s">
        <v>82</v>
      </c>
      <c r="E44" s="7" t="s">
        <v>83</v>
      </c>
      <c r="F44" s="9">
        <v>1</v>
      </c>
      <c r="G44" s="10"/>
      <c r="H44" s="10">
        <f t="shared" si="0"/>
        <v>0</v>
      </c>
      <c r="I44" s="7" t="s">
        <v>166</v>
      </c>
      <c r="J44" s="7" t="s">
        <v>167</v>
      </c>
      <c r="K44" s="7" t="s">
        <v>168</v>
      </c>
      <c r="L44" s="7" t="s">
        <v>169</v>
      </c>
    </row>
    <row r="45" spans="1:12" ht="90" x14ac:dyDescent="0.25">
      <c r="A45" s="12">
        <f t="shared" si="1"/>
        <v>44</v>
      </c>
      <c r="B45" s="8">
        <v>166746</v>
      </c>
      <c r="C45" s="7" t="s">
        <v>12</v>
      </c>
      <c r="D45" s="7" t="s">
        <v>84</v>
      </c>
      <c r="E45" s="7" t="s">
        <v>85</v>
      </c>
      <c r="F45" s="9">
        <v>2</v>
      </c>
      <c r="G45" s="10"/>
      <c r="H45" s="10">
        <f t="shared" si="0"/>
        <v>0</v>
      </c>
      <c r="I45" s="7" t="s">
        <v>166</v>
      </c>
      <c r="J45" s="7" t="s">
        <v>167</v>
      </c>
      <c r="K45" s="7" t="s">
        <v>170</v>
      </c>
      <c r="L45" s="7" t="s">
        <v>171</v>
      </c>
    </row>
    <row r="46" spans="1:12" ht="105" x14ac:dyDescent="0.25">
      <c r="A46" s="12">
        <f t="shared" si="1"/>
        <v>45</v>
      </c>
      <c r="B46" s="8">
        <v>144051</v>
      </c>
      <c r="C46" s="7" t="s">
        <v>12</v>
      </c>
      <c r="D46" s="7" t="s">
        <v>86</v>
      </c>
      <c r="E46" s="7" t="s">
        <v>87</v>
      </c>
      <c r="F46" s="9">
        <v>4</v>
      </c>
      <c r="G46" s="10"/>
      <c r="H46" s="10">
        <f t="shared" si="0"/>
        <v>0</v>
      </c>
      <c r="I46" s="7" t="s">
        <v>154</v>
      </c>
      <c r="J46" s="7" t="s">
        <v>155</v>
      </c>
      <c r="K46" s="7" t="s">
        <v>160</v>
      </c>
      <c r="L46" s="7" t="s">
        <v>161</v>
      </c>
    </row>
    <row r="47" spans="1:12" ht="105" x14ac:dyDescent="0.25">
      <c r="A47" s="12">
        <f t="shared" si="1"/>
        <v>46</v>
      </c>
      <c r="B47" s="8">
        <v>169861</v>
      </c>
      <c r="C47" s="7" t="s">
        <v>12</v>
      </c>
      <c r="D47" s="7" t="s">
        <v>86</v>
      </c>
      <c r="E47" s="7" t="s">
        <v>87</v>
      </c>
      <c r="F47" s="9">
        <v>4</v>
      </c>
      <c r="G47" s="10"/>
      <c r="H47" s="10">
        <f t="shared" si="0"/>
        <v>0</v>
      </c>
      <c r="I47" s="7" t="s">
        <v>154</v>
      </c>
      <c r="J47" s="7" t="s">
        <v>155</v>
      </c>
      <c r="K47" s="7" t="s">
        <v>160</v>
      </c>
      <c r="L47" s="7" t="s">
        <v>161</v>
      </c>
    </row>
    <row r="48" spans="1:12" ht="75" x14ac:dyDescent="0.25">
      <c r="A48" s="12">
        <f t="shared" si="1"/>
        <v>47</v>
      </c>
      <c r="B48" s="8">
        <v>192177</v>
      </c>
      <c r="C48" s="7" t="s">
        <v>12</v>
      </c>
      <c r="D48" s="7" t="s">
        <v>88</v>
      </c>
      <c r="E48" s="7" t="s">
        <v>89</v>
      </c>
      <c r="F48" s="9">
        <v>5</v>
      </c>
      <c r="G48" s="10"/>
      <c r="H48" s="10">
        <f t="shared" si="0"/>
        <v>0</v>
      </c>
      <c r="I48" s="7" t="s">
        <v>166</v>
      </c>
      <c r="J48" s="7" t="s">
        <v>167</v>
      </c>
      <c r="K48" s="7" t="s">
        <v>172</v>
      </c>
      <c r="L48" s="7" t="s">
        <v>173</v>
      </c>
    </row>
    <row r="49" spans="1:12" ht="150" x14ac:dyDescent="0.25">
      <c r="A49" s="12">
        <f t="shared" si="1"/>
        <v>48</v>
      </c>
      <c r="B49" s="8">
        <v>197279</v>
      </c>
      <c r="C49" s="7" t="s">
        <v>12</v>
      </c>
      <c r="D49" s="7" t="s">
        <v>90</v>
      </c>
      <c r="E49" s="7" t="s">
        <v>91</v>
      </c>
      <c r="F49" s="9">
        <v>1</v>
      </c>
      <c r="G49" s="10"/>
      <c r="H49" s="10">
        <f t="shared" si="0"/>
        <v>0</v>
      </c>
      <c r="I49" s="7" t="s">
        <v>154</v>
      </c>
      <c r="J49" s="7" t="s">
        <v>155</v>
      </c>
      <c r="K49" s="7" t="s">
        <v>160</v>
      </c>
      <c r="L49" s="7" t="s">
        <v>161</v>
      </c>
    </row>
    <row r="50" spans="1:12" ht="60" x14ac:dyDescent="0.25">
      <c r="A50" s="12">
        <f t="shared" si="1"/>
        <v>49</v>
      </c>
      <c r="B50" s="8">
        <v>233864</v>
      </c>
      <c r="C50" s="7" t="s">
        <v>12</v>
      </c>
      <c r="D50" s="7" t="s">
        <v>92</v>
      </c>
      <c r="E50" s="7" t="s">
        <v>93</v>
      </c>
      <c r="F50" s="9">
        <v>2</v>
      </c>
      <c r="G50" s="10"/>
      <c r="H50" s="10">
        <f t="shared" si="0"/>
        <v>0</v>
      </c>
      <c r="I50" s="7" t="s">
        <v>154</v>
      </c>
      <c r="J50" s="7" t="s">
        <v>155</v>
      </c>
      <c r="K50" s="7" t="s">
        <v>174</v>
      </c>
      <c r="L50" s="7" t="s">
        <v>175</v>
      </c>
    </row>
    <row r="51" spans="1:12" ht="60" x14ac:dyDescent="0.25">
      <c r="A51" s="12">
        <f t="shared" si="1"/>
        <v>50</v>
      </c>
      <c r="B51" s="8">
        <v>233862</v>
      </c>
      <c r="C51" s="7" t="s">
        <v>12</v>
      </c>
      <c r="D51" s="7" t="s">
        <v>94</v>
      </c>
      <c r="E51" s="7" t="s">
        <v>95</v>
      </c>
      <c r="F51" s="9">
        <v>3</v>
      </c>
      <c r="G51" s="10"/>
      <c r="H51" s="10">
        <f t="shared" si="0"/>
        <v>0</v>
      </c>
      <c r="I51" s="7" t="s">
        <v>154</v>
      </c>
      <c r="J51" s="7" t="s">
        <v>155</v>
      </c>
      <c r="K51" s="7" t="s">
        <v>174</v>
      </c>
      <c r="L51" s="7" t="s">
        <v>175</v>
      </c>
    </row>
    <row r="52" spans="1:12" ht="60" x14ac:dyDescent="0.25">
      <c r="A52" s="12">
        <f t="shared" si="1"/>
        <v>51</v>
      </c>
      <c r="B52" s="8">
        <v>185242</v>
      </c>
      <c r="C52" s="7" t="s">
        <v>12</v>
      </c>
      <c r="D52" s="7" t="s">
        <v>96</v>
      </c>
      <c r="E52" s="7" t="s">
        <v>97</v>
      </c>
      <c r="F52" s="9">
        <v>5</v>
      </c>
      <c r="G52" s="10"/>
      <c r="H52" s="10">
        <f t="shared" si="0"/>
        <v>0</v>
      </c>
      <c r="I52" s="7" t="s">
        <v>154</v>
      </c>
      <c r="J52" s="7" t="s">
        <v>155</v>
      </c>
      <c r="K52" s="7" t="s">
        <v>156</v>
      </c>
      <c r="L52" s="7" t="s">
        <v>157</v>
      </c>
    </row>
    <row r="53" spans="1:12" ht="120" x14ac:dyDescent="0.25">
      <c r="A53" s="12">
        <f t="shared" si="1"/>
        <v>52</v>
      </c>
      <c r="B53" s="8">
        <v>141025</v>
      </c>
      <c r="C53" s="7" t="s">
        <v>12</v>
      </c>
      <c r="D53" s="7" t="s">
        <v>98</v>
      </c>
      <c r="E53" s="7" t="s">
        <v>99</v>
      </c>
      <c r="F53" s="9">
        <v>15</v>
      </c>
      <c r="G53" s="10"/>
      <c r="H53" s="10">
        <f t="shared" si="0"/>
        <v>0</v>
      </c>
      <c r="I53" s="7" t="s">
        <v>154</v>
      </c>
      <c r="J53" s="7" t="s">
        <v>155</v>
      </c>
      <c r="K53" s="7" t="s">
        <v>160</v>
      </c>
      <c r="L53" s="7" t="s">
        <v>161</v>
      </c>
    </row>
    <row r="54" spans="1:12" ht="60" x14ac:dyDescent="0.25">
      <c r="A54" s="12">
        <f t="shared" si="1"/>
        <v>53</v>
      </c>
      <c r="B54" s="8">
        <v>185233</v>
      </c>
      <c r="C54" s="7" t="s">
        <v>12</v>
      </c>
      <c r="D54" s="7" t="s">
        <v>100</v>
      </c>
      <c r="E54" s="7" t="s">
        <v>101</v>
      </c>
      <c r="F54" s="9">
        <v>5</v>
      </c>
      <c r="G54" s="10"/>
      <c r="H54" s="10">
        <f t="shared" si="0"/>
        <v>0</v>
      </c>
      <c r="I54" s="7" t="s">
        <v>154</v>
      </c>
      <c r="J54" s="7" t="s">
        <v>155</v>
      </c>
      <c r="K54" s="7" t="s">
        <v>156</v>
      </c>
      <c r="L54" s="7" t="s">
        <v>157</v>
      </c>
    </row>
    <row r="55" spans="1:12" ht="75" x14ac:dyDescent="0.25">
      <c r="A55" s="12">
        <f t="shared" si="1"/>
        <v>54</v>
      </c>
      <c r="B55" s="8">
        <v>192178</v>
      </c>
      <c r="C55" s="7" t="s">
        <v>12</v>
      </c>
      <c r="D55" s="7" t="s">
        <v>102</v>
      </c>
      <c r="E55" s="7" t="s">
        <v>103</v>
      </c>
      <c r="F55" s="9">
        <v>3</v>
      </c>
      <c r="G55" s="10"/>
      <c r="H55" s="10">
        <f t="shared" si="0"/>
        <v>0</v>
      </c>
      <c r="I55" s="7" t="s">
        <v>166</v>
      </c>
      <c r="J55" s="7" t="s">
        <v>167</v>
      </c>
      <c r="K55" s="7" t="s">
        <v>172</v>
      </c>
      <c r="L55" s="7" t="s">
        <v>173</v>
      </c>
    </row>
    <row r="56" spans="1:12" ht="150" x14ac:dyDescent="0.25">
      <c r="A56" s="12">
        <f t="shared" si="1"/>
        <v>55</v>
      </c>
      <c r="B56" s="8">
        <v>141020</v>
      </c>
      <c r="C56" s="7" t="s">
        <v>12</v>
      </c>
      <c r="D56" s="7" t="s">
        <v>104</v>
      </c>
      <c r="E56" s="7" t="s">
        <v>105</v>
      </c>
      <c r="F56" s="9">
        <v>1</v>
      </c>
      <c r="G56" s="10"/>
      <c r="H56" s="10">
        <f t="shared" si="0"/>
        <v>0</v>
      </c>
      <c r="I56" s="7" t="s">
        <v>154</v>
      </c>
      <c r="J56" s="7" t="s">
        <v>155</v>
      </c>
      <c r="K56" s="7" t="s">
        <v>160</v>
      </c>
      <c r="L56" s="7" t="s">
        <v>161</v>
      </c>
    </row>
    <row r="57" spans="1:12" ht="60" x14ac:dyDescent="0.25">
      <c r="A57" s="12">
        <f t="shared" si="1"/>
        <v>56</v>
      </c>
      <c r="B57" s="8">
        <v>185238</v>
      </c>
      <c r="C57" s="7" t="s">
        <v>12</v>
      </c>
      <c r="D57" s="7" t="s">
        <v>106</v>
      </c>
      <c r="E57" s="7" t="s">
        <v>107</v>
      </c>
      <c r="F57" s="9">
        <v>5</v>
      </c>
      <c r="G57" s="10"/>
      <c r="H57" s="10">
        <f t="shared" si="0"/>
        <v>0</v>
      </c>
      <c r="I57" s="7" t="s">
        <v>154</v>
      </c>
      <c r="J57" s="7" t="s">
        <v>155</v>
      </c>
      <c r="K57" s="7" t="s">
        <v>156</v>
      </c>
      <c r="L57" s="7" t="s">
        <v>157</v>
      </c>
    </row>
    <row r="58" spans="1:12" ht="60" x14ac:dyDescent="0.25">
      <c r="A58" s="12">
        <f t="shared" si="1"/>
        <v>57</v>
      </c>
      <c r="B58" s="8">
        <v>185234</v>
      </c>
      <c r="C58" s="7" t="s">
        <v>12</v>
      </c>
      <c r="D58" s="7" t="s">
        <v>108</v>
      </c>
      <c r="E58" s="7" t="s">
        <v>109</v>
      </c>
      <c r="F58" s="9">
        <v>5</v>
      </c>
      <c r="G58" s="10"/>
      <c r="H58" s="10">
        <f t="shared" si="0"/>
        <v>0</v>
      </c>
      <c r="I58" s="7" t="s">
        <v>154</v>
      </c>
      <c r="J58" s="7" t="s">
        <v>155</v>
      </c>
      <c r="K58" s="7" t="s">
        <v>156</v>
      </c>
      <c r="L58" s="7" t="s">
        <v>157</v>
      </c>
    </row>
    <row r="59" spans="1:12" ht="60" x14ac:dyDescent="0.25">
      <c r="A59" s="12">
        <f t="shared" si="1"/>
        <v>58</v>
      </c>
      <c r="B59" s="8">
        <v>185230</v>
      </c>
      <c r="C59" s="7" t="s">
        <v>12</v>
      </c>
      <c r="D59" s="7" t="s">
        <v>110</v>
      </c>
      <c r="E59" s="7" t="s">
        <v>111</v>
      </c>
      <c r="F59" s="9">
        <v>10</v>
      </c>
      <c r="G59" s="10"/>
      <c r="H59" s="10">
        <f t="shared" si="0"/>
        <v>0</v>
      </c>
      <c r="I59" s="7" t="s">
        <v>154</v>
      </c>
      <c r="J59" s="7" t="s">
        <v>155</v>
      </c>
      <c r="K59" s="7" t="s">
        <v>156</v>
      </c>
      <c r="L59" s="7" t="s">
        <v>157</v>
      </c>
    </row>
    <row r="60" spans="1:12" ht="60" x14ac:dyDescent="0.25">
      <c r="A60" s="12">
        <f t="shared" si="1"/>
        <v>59</v>
      </c>
      <c r="B60" s="8">
        <v>185225</v>
      </c>
      <c r="C60" s="7" t="s">
        <v>12</v>
      </c>
      <c r="D60" s="7" t="s">
        <v>112</v>
      </c>
      <c r="E60" s="7" t="s">
        <v>113</v>
      </c>
      <c r="F60" s="9">
        <v>5</v>
      </c>
      <c r="G60" s="10"/>
      <c r="H60" s="10">
        <f t="shared" si="0"/>
        <v>0</v>
      </c>
      <c r="I60" s="7" t="s">
        <v>154</v>
      </c>
      <c r="J60" s="7" t="s">
        <v>155</v>
      </c>
      <c r="K60" s="7" t="s">
        <v>156</v>
      </c>
      <c r="L60" s="7" t="s">
        <v>157</v>
      </c>
    </row>
    <row r="61" spans="1:12" ht="60" x14ac:dyDescent="0.25">
      <c r="A61" s="12">
        <f t="shared" si="1"/>
        <v>60</v>
      </c>
      <c r="B61" s="8">
        <v>185531</v>
      </c>
      <c r="C61" s="7" t="s">
        <v>12</v>
      </c>
      <c r="D61" s="7" t="s">
        <v>112</v>
      </c>
      <c r="E61" s="7" t="s">
        <v>113</v>
      </c>
      <c r="F61" s="9">
        <v>5</v>
      </c>
      <c r="G61" s="10"/>
      <c r="H61" s="10">
        <f t="shared" si="0"/>
        <v>0</v>
      </c>
      <c r="I61" s="7" t="s">
        <v>154</v>
      </c>
      <c r="J61" s="7" t="s">
        <v>155</v>
      </c>
      <c r="K61" s="7" t="s">
        <v>156</v>
      </c>
      <c r="L61" s="7" t="s">
        <v>157</v>
      </c>
    </row>
    <row r="62" spans="1:12" ht="60" x14ac:dyDescent="0.25">
      <c r="A62" s="12">
        <f t="shared" si="1"/>
        <v>61</v>
      </c>
      <c r="B62" s="8">
        <v>185253</v>
      </c>
      <c r="C62" s="7" t="s">
        <v>12</v>
      </c>
      <c r="D62" s="7" t="s">
        <v>114</v>
      </c>
      <c r="E62" s="7" t="s">
        <v>115</v>
      </c>
      <c r="F62" s="9">
        <v>5</v>
      </c>
      <c r="G62" s="10"/>
      <c r="H62" s="10">
        <f t="shared" si="0"/>
        <v>0</v>
      </c>
      <c r="I62" s="7" t="s">
        <v>154</v>
      </c>
      <c r="J62" s="7" t="s">
        <v>155</v>
      </c>
      <c r="K62" s="7" t="s">
        <v>156</v>
      </c>
      <c r="L62" s="7" t="s">
        <v>157</v>
      </c>
    </row>
    <row r="63" spans="1:12" ht="120" x14ac:dyDescent="0.25">
      <c r="A63" s="12">
        <f t="shared" si="1"/>
        <v>62</v>
      </c>
      <c r="B63" s="8">
        <v>141033</v>
      </c>
      <c r="C63" s="7" t="s">
        <v>12</v>
      </c>
      <c r="D63" s="7" t="s">
        <v>116</v>
      </c>
      <c r="E63" s="7" t="s">
        <v>117</v>
      </c>
      <c r="F63" s="9">
        <v>10</v>
      </c>
      <c r="G63" s="10"/>
      <c r="H63" s="10">
        <f t="shared" si="0"/>
        <v>0</v>
      </c>
      <c r="I63" s="7" t="s">
        <v>154</v>
      </c>
      <c r="J63" s="7" t="s">
        <v>155</v>
      </c>
      <c r="K63" s="7" t="s">
        <v>160</v>
      </c>
      <c r="L63" s="7" t="s">
        <v>161</v>
      </c>
    </row>
    <row r="64" spans="1:12" ht="60" x14ac:dyDescent="0.25">
      <c r="A64" s="12">
        <f t="shared" si="1"/>
        <v>63</v>
      </c>
      <c r="B64" s="8">
        <v>185231</v>
      </c>
      <c r="C64" s="7" t="s">
        <v>12</v>
      </c>
      <c r="D64" s="7" t="s">
        <v>118</v>
      </c>
      <c r="E64" s="7" t="s">
        <v>119</v>
      </c>
      <c r="F64" s="9">
        <v>5</v>
      </c>
      <c r="G64" s="10"/>
      <c r="H64" s="10">
        <f t="shared" si="0"/>
        <v>0</v>
      </c>
      <c r="I64" s="7" t="s">
        <v>154</v>
      </c>
      <c r="J64" s="7" t="s">
        <v>155</v>
      </c>
      <c r="K64" s="7" t="s">
        <v>156</v>
      </c>
      <c r="L64" s="7" t="s">
        <v>157</v>
      </c>
    </row>
    <row r="65" spans="1:12" ht="60" x14ac:dyDescent="0.25">
      <c r="A65" s="12">
        <f t="shared" si="1"/>
        <v>64</v>
      </c>
      <c r="B65" s="8">
        <v>185229</v>
      </c>
      <c r="C65" s="7" t="s">
        <v>12</v>
      </c>
      <c r="D65" s="7" t="s">
        <v>120</v>
      </c>
      <c r="E65" s="7" t="s">
        <v>121</v>
      </c>
      <c r="F65" s="9">
        <v>5</v>
      </c>
      <c r="G65" s="10"/>
      <c r="H65" s="10">
        <f t="shared" si="0"/>
        <v>0</v>
      </c>
      <c r="I65" s="7" t="s">
        <v>154</v>
      </c>
      <c r="J65" s="7" t="s">
        <v>155</v>
      </c>
      <c r="K65" s="7" t="s">
        <v>156</v>
      </c>
      <c r="L65" s="7" t="s">
        <v>157</v>
      </c>
    </row>
    <row r="66" spans="1:12" ht="60" x14ac:dyDescent="0.25">
      <c r="A66" s="12">
        <f t="shared" si="1"/>
        <v>65</v>
      </c>
      <c r="B66" s="8">
        <v>185232</v>
      </c>
      <c r="C66" s="7" t="s">
        <v>12</v>
      </c>
      <c r="D66" s="7" t="s">
        <v>122</v>
      </c>
      <c r="E66" s="7" t="s">
        <v>123</v>
      </c>
      <c r="F66" s="9">
        <v>5</v>
      </c>
      <c r="G66" s="10"/>
      <c r="H66" s="10">
        <f t="shared" si="0"/>
        <v>0</v>
      </c>
      <c r="I66" s="7" t="s">
        <v>154</v>
      </c>
      <c r="J66" s="7" t="s">
        <v>155</v>
      </c>
      <c r="K66" s="7" t="s">
        <v>156</v>
      </c>
      <c r="L66" s="7" t="s">
        <v>157</v>
      </c>
    </row>
    <row r="67" spans="1:12" ht="90" x14ac:dyDescent="0.25">
      <c r="A67" s="12">
        <f t="shared" si="1"/>
        <v>66</v>
      </c>
      <c r="B67" s="8">
        <v>199315</v>
      </c>
      <c r="C67" s="7" t="s">
        <v>12</v>
      </c>
      <c r="D67" s="7" t="s">
        <v>124</v>
      </c>
      <c r="E67" s="7" t="s">
        <v>125</v>
      </c>
      <c r="F67" s="9">
        <v>1</v>
      </c>
      <c r="G67" s="10"/>
      <c r="H67" s="10">
        <f t="shared" ref="H67:H78" si="2">F67*G67</f>
        <v>0</v>
      </c>
      <c r="I67" s="7" t="s">
        <v>166</v>
      </c>
      <c r="J67" s="7" t="s">
        <v>167</v>
      </c>
      <c r="K67" s="7" t="s">
        <v>168</v>
      </c>
      <c r="L67" s="7" t="s">
        <v>169</v>
      </c>
    </row>
    <row r="68" spans="1:12" ht="45" x14ac:dyDescent="0.25">
      <c r="A68" s="12">
        <f t="shared" ref="A68:A78" si="3">ROW(A67)</f>
        <v>67</v>
      </c>
      <c r="B68" s="8">
        <v>238156</v>
      </c>
      <c r="C68" s="13" t="s">
        <v>12</v>
      </c>
      <c r="D68" s="7" t="s">
        <v>185</v>
      </c>
      <c r="E68" s="7" t="s">
        <v>186</v>
      </c>
      <c r="F68" s="9">
        <v>3</v>
      </c>
      <c r="G68" s="10"/>
      <c r="H68" s="10">
        <f t="shared" si="2"/>
        <v>0</v>
      </c>
      <c r="I68" s="7" t="s">
        <v>197</v>
      </c>
      <c r="J68" s="7" t="s">
        <v>198</v>
      </c>
      <c r="K68" s="7" t="s">
        <v>199</v>
      </c>
      <c r="L68" s="7" t="s">
        <v>200</v>
      </c>
    </row>
    <row r="69" spans="1:12" ht="90" x14ac:dyDescent="0.25">
      <c r="A69" s="12">
        <f t="shared" si="3"/>
        <v>68</v>
      </c>
      <c r="B69" s="8">
        <v>208793</v>
      </c>
      <c r="C69" s="13" t="s">
        <v>12</v>
      </c>
      <c r="D69" s="7" t="s">
        <v>187</v>
      </c>
      <c r="E69" s="7" t="s">
        <v>188</v>
      </c>
      <c r="F69" s="9">
        <v>1</v>
      </c>
      <c r="G69" s="10"/>
      <c r="H69" s="10">
        <f t="shared" si="2"/>
        <v>0</v>
      </c>
      <c r="I69" s="7" t="s">
        <v>154</v>
      </c>
      <c r="J69" s="7" t="s">
        <v>155</v>
      </c>
      <c r="K69" s="7" t="s">
        <v>201</v>
      </c>
      <c r="L69" s="7" t="s">
        <v>202</v>
      </c>
    </row>
    <row r="70" spans="1:12" ht="60" x14ac:dyDescent="0.25">
      <c r="A70" s="12">
        <f t="shared" si="3"/>
        <v>69</v>
      </c>
      <c r="B70" s="8">
        <v>240644</v>
      </c>
      <c r="C70" s="13" t="s">
        <v>12</v>
      </c>
      <c r="D70" s="7" t="s">
        <v>189</v>
      </c>
      <c r="E70" s="7" t="s">
        <v>190</v>
      </c>
      <c r="F70" s="9">
        <v>5</v>
      </c>
      <c r="G70" s="10"/>
      <c r="H70" s="10">
        <f t="shared" si="2"/>
        <v>0</v>
      </c>
      <c r="I70" s="7" t="s">
        <v>162</v>
      </c>
      <c r="J70" s="7" t="s">
        <v>163</v>
      </c>
      <c r="K70" s="7" t="s">
        <v>164</v>
      </c>
      <c r="L70" s="7" t="s">
        <v>165</v>
      </c>
    </row>
    <row r="71" spans="1:12" ht="75" x14ac:dyDescent="0.25">
      <c r="A71" s="12">
        <f t="shared" si="3"/>
        <v>70</v>
      </c>
      <c r="B71" s="8">
        <v>211708</v>
      </c>
      <c r="C71" s="7" t="s">
        <v>12</v>
      </c>
      <c r="D71" s="7" t="s">
        <v>191</v>
      </c>
      <c r="E71" s="7" t="s">
        <v>192</v>
      </c>
      <c r="F71" s="9">
        <v>2</v>
      </c>
      <c r="G71" s="10"/>
      <c r="H71" s="10">
        <f t="shared" si="2"/>
        <v>0</v>
      </c>
      <c r="I71" s="7" t="s">
        <v>166</v>
      </c>
      <c r="J71" s="7" t="s">
        <v>167</v>
      </c>
      <c r="K71" s="7" t="s">
        <v>170</v>
      </c>
      <c r="L71" s="7" t="s">
        <v>171</v>
      </c>
    </row>
    <row r="72" spans="1:12" ht="75" x14ac:dyDescent="0.25">
      <c r="A72" s="12">
        <f t="shared" si="3"/>
        <v>71</v>
      </c>
      <c r="B72" s="8">
        <v>211710</v>
      </c>
      <c r="C72" s="7" t="s">
        <v>12</v>
      </c>
      <c r="D72" s="7" t="s">
        <v>193</v>
      </c>
      <c r="E72" s="7" t="s">
        <v>194</v>
      </c>
      <c r="F72" s="9">
        <v>4</v>
      </c>
      <c r="G72" s="10"/>
      <c r="H72" s="10">
        <f t="shared" si="2"/>
        <v>0</v>
      </c>
      <c r="I72" s="7" t="s">
        <v>166</v>
      </c>
      <c r="J72" s="7" t="s">
        <v>167</v>
      </c>
      <c r="K72" s="7" t="s">
        <v>170</v>
      </c>
      <c r="L72" s="7" t="s">
        <v>171</v>
      </c>
    </row>
    <row r="73" spans="1:12" ht="75" x14ac:dyDescent="0.25">
      <c r="A73" s="12">
        <f t="shared" si="3"/>
        <v>72</v>
      </c>
      <c r="B73" s="8">
        <v>211709</v>
      </c>
      <c r="C73" s="7" t="s">
        <v>12</v>
      </c>
      <c r="D73" s="7" t="s">
        <v>195</v>
      </c>
      <c r="E73" s="7" t="s">
        <v>196</v>
      </c>
      <c r="F73" s="9">
        <v>4</v>
      </c>
      <c r="H73" s="10">
        <f t="shared" si="2"/>
        <v>0</v>
      </c>
      <c r="I73" s="7" t="s">
        <v>166</v>
      </c>
      <c r="J73" s="7" t="s">
        <v>167</v>
      </c>
      <c r="K73" s="7" t="s">
        <v>170</v>
      </c>
      <c r="L73" s="7" t="s">
        <v>171</v>
      </c>
    </row>
    <row r="74" spans="1:12" ht="30" x14ac:dyDescent="0.25">
      <c r="A74" s="12">
        <f t="shared" si="3"/>
        <v>73</v>
      </c>
      <c r="B74" s="8">
        <v>176764</v>
      </c>
      <c r="C74" s="7" t="s">
        <v>12</v>
      </c>
      <c r="D74" s="7" t="s">
        <v>126</v>
      </c>
      <c r="E74" s="7" t="s">
        <v>127</v>
      </c>
      <c r="F74" s="9">
        <v>1</v>
      </c>
      <c r="H74" s="10">
        <f t="shared" si="2"/>
        <v>0</v>
      </c>
      <c r="I74" s="7" t="s">
        <v>176</v>
      </c>
      <c r="J74" s="7" t="s">
        <v>177</v>
      </c>
      <c r="K74" s="7" t="s">
        <v>178</v>
      </c>
      <c r="L74" s="7" t="s">
        <v>179</v>
      </c>
    </row>
    <row r="75" spans="1:12" ht="60" x14ac:dyDescent="0.25">
      <c r="A75" s="12">
        <f t="shared" si="3"/>
        <v>74</v>
      </c>
      <c r="B75" s="8">
        <v>176763</v>
      </c>
      <c r="C75" s="7" t="s">
        <v>12</v>
      </c>
      <c r="D75" s="7" t="s">
        <v>128</v>
      </c>
      <c r="E75" s="7" t="s">
        <v>129</v>
      </c>
      <c r="F75" s="9">
        <v>1</v>
      </c>
      <c r="H75" s="10">
        <f t="shared" si="2"/>
        <v>0</v>
      </c>
      <c r="I75" s="7" t="s">
        <v>176</v>
      </c>
      <c r="J75" s="7" t="s">
        <v>177</v>
      </c>
      <c r="K75" s="7" t="s">
        <v>178</v>
      </c>
      <c r="L75" s="7" t="s">
        <v>179</v>
      </c>
    </row>
    <row r="76" spans="1:12" ht="45" x14ac:dyDescent="0.25">
      <c r="A76" s="12">
        <f t="shared" si="3"/>
        <v>75</v>
      </c>
      <c r="B76" s="8">
        <v>176765</v>
      </c>
      <c r="C76" s="7" t="s">
        <v>12</v>
      </c>
      <c r="D76" s="7" t="s">
        <v>130</v>
      </c>
      <c r="E76" s="7" t="s">
        <v>131</v>
      </c>
      <c r="F76" s="9">
        <v>1</v>
      </c>
      <c r="H76" s="10">
        <f t="shared" si="2"/>
        <v>0</v>
      </c>
      <c r="I76" s="7" t="s">
        <v>176</v>
      </c>
      <c r="J76" s="7" t="s">
        <v>177</v>
      </c>
      <c r="K76" s="7" t="s">
        <v>178</v>
      </c>
      <c r="L76" s="7" t="s">
        <v>179</v>
      </c>
    </row>
    <row r="77" spans="1:12" ht="165" x14ac:dyDescent="0.25">
      <c r="A77" s="12">
        <f t="shared" si="3"/>
        <v>76</v>
      </c>
      <c r="B77" s="8">
        <v>174782</v>
      </c>
      <c r="C77" s="7" t="s">
        <v>12</v>
      </c>
      <c r="D77" s="7" t="s">
        <v>132</v>
      </c>
      <c r="E77" s="7" t="s">
        <v>133</v>
      </c>
      <c r="F77" s="9">
        <v>2</v>
      </c>
      <c r="H77" s="10">
        <f t="shared" si="2"/>
        <v>0</v>
      </c>
      <c r="I77" s="7" t="s">
        <v>180</v>
      </c>
      <c r="J77" s="7" t="s">
        <v>181</v>
      </c>
      <c r="K77" s="7" t="s">
        <v>182</v>
      </c>
      <c r="L77" s="7" t="s">
        <v>183</v>
      </c>
    </row>
    <row r="78" spans="1:12" ht="165" x14ac:dyDescent="0.25">
      <c r="A78" s="12">
        <f t="shared" si="3"/>
        <v>77</v>
      </c>
      <c r="B78" s="8">
        <v>176153</v>
      </c>
      <c r="C78" s="7" t="s">
        <v>12</v>
      </c>
      <c r="D78" s="7" t="s">
        <v>134</v>
      </c>
      <c r="E78" s="7" t="s">
        <v>135</v>
      </c>
      <c r="F78" s="9">
        <v>2</v>
      </c>
      <c r="H78" s="10">
        <f t="shared" si="2"/>
        <v>0</v>
      </c>
      <c r="I78" s="7" t="s">
        <v>180</v>
      </c>
      <c r="J78" s="7" t="s">
        <v>181</v>
      </c>
      <c r="K78" s="7" t="s">
        <v>182</v>
      </c>
      <c r="L78" s="7" t="s">
        <v>183</v>
      </c>
    </row>
  </sheetData>
  <sheetProtection formatCells="0" formatColumns="0" formatRows="0" insertColumns="0" insertRows="0" insertHyperlinks="0" deleteColumns="0" deleteRows="0" sort="0" autoFilter="0" pivotTables="0"/>
  <conditionalFormatting sqref="B2:B78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2015-08-11T12:58:11Z</dcterms:modified>
  <cp:category>Lotovi</cp:category>
</cp:coreProperties>
</file>