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Sheet10!$A$1:$L$35</definedName>
  </definedName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" i="1"/>
  <c r="H8" i="1"/>
  <c r="H16" i="1"/>
  <c r="H34" i="1"/>
  <c r="H20" i="1"/>
  <c r="H35" i="1"/>
  <c r="H2" i="1"/>
  <c r="H30" i="1"/>
  <c r="H31" i="1"/>
  <c r="H23" i="1"/>
  <c r="H29" i="1"/>
  <c r="H4" i="1"/>
  <c r="H27" i="1"/>
  <c r="H11" i="1"/>
  <c r="H17" i="1"/>
  <c r="H19" i="1"/>
  <c r="H33" i="1"/>
  <c r="H5" i="1"/>
  <c r="H6" i="1"/>
  <c r="H3" i="1"/>
  <c r="H24" i="1"/>
  <c r="H25" i="1"/>
  <c r="H22" i="1"/>
  <c r="H32" i="1"/>
  <c r="H26" i="1"/>
  <c r="H7" i="1"/>
  <c r="H10" i="1"/>
  <c r="H18" i="1"/>
  <c r="H9" i="1"/>
  <c r="H21" i="1"/>
  <c r="H28" i="1"/>
  <c r="H13" i="1"/>
  <c r="H12" i="1"/>
</calcChain>
</file>

<file path=xl/sharedStrings.xml><?xml version="1.0" encoding="utf-8"?>
<sst xmlns="http://schemas.openxmlformats.org/spreadsheetml/2006/main" count="250" uniqueCount="94">
  <si>
    <t>Email</t>
  </si>
  <si>
    <t>Zeiss</t>
  </si>
  <si>
    <t>#380059 1660 000</t>
  </si>
  <si>
    <t>12 V 100 W halogen lamp (EUR)</t>
  </si>
  <si>
    <t>#000000 1069 415</t>
  </si>
  <si>
    <t>Adapter Video 60 C 1/2&amp;quot; 0.5x (EUR)</t>
  </si>
  <si>
    <t>#451266 0000 000</t>
  </si>
  <si>
    <t>Adapter Video V25 C 1/2&amp;quot; (3 CCD) 0.5x (EUR)</t>
  </si>
  <si>
    <t>#426540 0003 000</t>
  </si>
  <si>
    <t>AxioCam ERc 5s Rev.2 Accessory Kit for the use of camera without PC. Consisting of: - Power supply: USB 2.0, 5V/1A; 100...240VAC/50...60Hz with country-specific adapters - Cable: HDMI to DVI-D cable 3m - Memory card: SDHC 4GB with protection case - S</t>
  </si>
  <si>
    <t>#425520 9020 000</t>
  </si>
  <si>
    <t>Binocular phototube 30Â°/23 (100:0/0:100), reversed image with sliding prism, low-vibration prism switch. Camera port with interface 60N (EUR)</t>
  </si>
  <si>
    <t>#000000 0425 360</t>
  </si>
  <si>
    <t>Bulb 12V 35W Halogen Reflector GU5.3 average lifetime approx. 5,000 hours (EUR)</t>
  </si>
  <si>
    <t>#380079 9690 000</t>
  </si>
  <si>
    <t>Bulb 6V 20W Halogen - Long Life - Axiostar (EUR)</t>
  </si>
  <si>
    <t>#380301 9350 000</t>
  </si>
  <si>
    <t>Burner Mercury - HBO 103 W/2 (F) (EUR)</t>
  </si>
  <si>
    <t>#426112 0000 000</t>
  </si>
  <si>
    <t>Camera Adapter 60N-C 2/3&amp;quot; 0.5x (EUR)</t>
  </si>
  <si>
    <t>#424225 9070 000</t>
  </si>
  <si>
    <t xml:space="preserve">Condenser, achromatic-aplanatic 0.9 H D Ph DIC with front lens switchable on the left and right. 5-position modulator disk. 4 centerable positions with Ph1, Ph2, Ph3 and darkfield stop 0.75. 1 brightfield position with aperture stop. Alternative use </t>
  </si>
  <si>
    <t>#459306 0000 000</t>
  </si>
  <si>
    <t>Dust cover G L570xW135xH650 mm (EUR)</t>
  </si>
  <si>
    <t>#444801 0000 000</t>
  </si>
  <si>
    <t>Eyepiece eyecup (EUR)</t>
  </si>
  <si>
    <t>#444036 9010 000</t>
  </si>
  <si>
    <t>Eyepiece PL 10x/22 Br. foc. (EUR)</t>
  </si>
  <si>
    <t>#444036 9000 000</t>
  </si>
  <si>
    <t>Eyepiece PL 10x/23 Br. foc. (EUR)</t>
  </si>
  <si>
    <t>#444962 0000 000</t>
  </si>
  <si>
    <t>Immersion oil Immersol 518 F fluorescence free, bottle 100 ml (ISO 8036-1/2, ne =1.518 (23Â°C), halogen-free) (EUR)</t>
  </si>
  <si>
    <t>#000000 1111 807</t>
  </si>
  <si>
    <t>Immersion oil Immersol 518 N, bottle 100 ml (ISO 8036-1, ne =1.518 (23Â°C), halogen-free) (EUR)</t>
  </si>
  <si>
    <t>#000000 0552 376</t>
  </si>
  <si>
    <t>LED Lamp 3x2W, warmlight 3000 K, GU5.3 average lifetime &gt; 20,000 hours (EUR)</t>
  </si>
  <si>
    <t>#432035 9151 000</t>
  </si>
  <si>
    <t>Mechanical stage 75x30 R with hardcoat anodized surface, Axio Lab.A1 210 x 145 mm stage plate, covered X-guide positioned at bottom, right drive 135 mm (extendable by 15 mm) with friction setting (EUR)</t>
  </si>
  <si>
    <t>#430037 9020 000</t>
  </si>
  <si>
    <t>Microscope stand Axio Lab.A1 HAL 35, FL-LED, 5x H - Z-drive with fine drive knob left and fine drive disk right, flat with scala - nosepiece 5x brightfield, M27 - integrated 12V DC 50W power unit, stabilized 100...240V AC/50...60Hz/110VA - transmitte</t>
  </si>
  <si>
    <t>#426540 9901 000</t>
  </si>
  <si>
    <t>Microscopy Camera AxioCam ERc 5s Rev.2 (EUR)</t>
  </si>
  <si>
    <t>Microscopy Camera AxioCam ERc 5s Rev.2 with driver software and connection USB 2.0 Y-cable, 2 m. Sensor: Micron MT9P031, 5 Megapixels, color, CMOS Basic resolution: 2560 (H) x 1920 (V) = 5.0 Megapixels Pixel size: 2.2 Î¼m x 2.2 Î¼m Sensor size: 5.7 m</t>
  </si>
  <si>
    <t>#474068 0000 000</t>
  </si>
  <si>
    <t>Net micrometer 12,5x12,5/5;10 d=26 mm (EUR)</t>
  </si>
  <si>
    <t>#421090 9902 000</t>
  </si>
  <si>
    <t>Objective A-Plan 100x/1.25 Oil M27 (WD=0.22mm), incl. Immersol 518 N, oiler 20m (EUR)</t>
  </si>
  <si>
    <t>#421041 9910 000</t>
  </si>
  <si>
    <t>Objective A-Plan 10x/0.25 Ph1 M27 (WD=4.5mm) (EUR)</t>
  </si>
  <si>
    <t>#421051 9910 000</t>
  </si>
  <si>
    <t>Objective A-Plan 20x/0.45 Ph2 M27 (WD=0.46mm) (EUR)</t>
  </si>
  <si>
    <t>#421061 9910 000</t>
  </si>
  <si>
    <t>Objective A-Plan 40x/0.65 Ph2 M27 (WD=0.45mm) (EUR)</t>
  </si>
  <si>
    <t>#4209909900000</t>
  </si>
  <si>
    <t>Objective N-Achroplan 100x/1.25 Oil M27 (WD=0.29mm), incl. Immersol 518 N (EUR)</t>
  </si>
  <si>
    <t>#444020 0000 000</t>
  </si>
  <si>
    <t>Pinhole diaphragm, d=30mm (EUR)</t>
  </si>
  <si>
    <t>#432323 9000 000</t>
  </si>
  <si>
    <t>Specimen holder for one-hand operation, spring lever left (EUR)</t>
  </si>
  <si>
    <t>#000000 1155 789</t>
  </si>
  <si>
    <t>White-balance filter, d=32x1.5 mm for white-light adjustment and contrast enhancement in visual observation (EUR)</t>
  </si>
  <si>
    <t>#421094-9900-000</t>
  </si>
  <si>
    <t>Zeiss Objective A-Plan 100x/01.25, Oil, WD=0.31mm, cg=0mm, M27 (EUR)</t>
  </si>
  <si>
    <t>#421060-9900-000</t>
  </si>
  <si>
    <t>Zeiss Objective A-Plan 40x/0.65 WD=0.45mm, cg=0.17mm M27 (EUR)</t>
  </si>
  <si>
    <t>#421080-9900-000</t>
  </si>
  <si>
    <t>Zeiss Objective A-Plan 63x/0.8 WD=0.3mm, cg=0.17mm, M27 (EUR)</t>
  </si>
  <si>
    <t>Институт за медицинска истраживања у Београду</t>
  </si>
  <si>
    <t>Др Суботића 4, ПО БОX 721 11000 Београд</t>
  </si>
  <si>
    <t>Oлгица Ђурковић-Ђаковић</t>
  </si>
  <si>
    <t>olgicadj@imi.bg.ac.rs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</si>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</sst>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5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83</v>
      </c>
      <c r="B1" s="6" t="s">
        <v>84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90</v>
      </c>
      <c r="I1" s="3" t="s">
        <v>91</v>
      </c>
      <c r="J1" s="3" t="s">
        <v>92</v>
      </c>
      <c r="K1" s="3" t="s">
        <v>93</v>
      </c>
      <c r="L1" s="4" t="s">
        <v>0</v>
      </c>
    </row>
    <row r="2" spans="1:12" ht="60" x14ac:dyDescent="0.25">
      <c r="A2" s="8">
        <v>1</v>
      </c>
      <c r="B2" s="12">
        <v>198144</v>
      </c>
      <c r="C2" s="11" t="s">
        <v>1</v>
      </c>
      <c r="D2" s="11" t="s">
        <v>53</v>
      </c>
      <c r="E2" s="11" t="s">
        <v>54</v>
      </c>
      <c r="F2" s="13">
        <v>1</v>
      </c>
      <c r="G2" s="10"/>
      <c r="H2" s="9">
        <f t="shared" ref="H2:H13" si="0">F2*G2</f>
        <v>0</v>
      </c>
      <c r="I2" s="11" t="s">
        <v>67</v>
      </c>
      <c r="J2" s="11" t="s">
        <v>68</v>
      </c>
      <c r="K2" s="11" t="s">
        <v>69</v>
      </c>
      <c r="L2" s="11" t="s">
        <v>70</v>
      </c>
    </row>
    <row r="3" spans="1:12" ht="60" x14ac:dyDescent="0.25">
      <c r="A3" s="8">
        <f>ROW(A2)</f>
        <v>2</v>
      </c>
      <c r="B3" s="12">
        <v>198145</v>
      </c>
      <c r="C3" s="11" t="s">
        <v>1</v>
      </c>
      <c r="D3" s="11" t="s">
        <v>28</v>
      </c>
      <c r="E3" s="11" t="s">
        <v>29</v>
      </c>
      <c r="F3" s="13">
        <v>1</v>
      </c>
      <c r="G3" s="10"/>
      <c r="H3" s="9">
        <f t="shared" si="0"/>
        <v>0</v>
      </c>
      <c r="I3" s="11" t="s">
        <v>67</v>
      </c>
      <c r="J3" s="11" t="s">
        <v>68</v>
      </c>
      <c r="K3" s="11" t="s">
        <v>69</v>
      </c>
      <c r="L3" s="11" t="s">
        <v>70</v>
      </c>
    </row>
    <row r="4" spans="1:12" ht="60" x14ac:dyDescent="0.25">
      <c r="A4" s="8">
        <f t="shared" ref="A4:A35" si="1">ROW(A3)</f>
        <v>3</v>
      </c>
      <c r="B4" s="12">
        <v>198146</v>
      </c>
      <c r="C4" s="11" t="s">
        <v>1</v>
      </c>
      <c r="D4" s="11" t="s">
        <v>43</v>
      </c>
      <c r="E4" s="11" t="s">
        <v>44</v>
      </c>
      <c r="F4" s="13">
        <v>1</v>
      </c>
      <c r="G4" s="10"/>
      <c r="H4" s="9">
        <f t="shared" si="0"/>
        <v>0</v>
      </c>
      <c r="I4" s="11" t="s">
        <v>67</v>
      </c>
      <c r="J4" s="11" t="s">
        <v>68</v>
      </c>
      <c r="K4" s="11" t="s">
        <v>69</v>
      </c>
      <c r="L4" s="11" t="s">
        <v>70</v>
      </c>
    </row>
    <row r="5" spans="1:12" ht="60" x14ac:dyDescent="0.25">
      <c r="A5" s="8">
        <f t="shared" si="1"/>
        <v>4</v>
      </c>
      <c r="B5" s="12">
        <v>198147</v>
      </c>
      <c r="C5" s="11" t="s">
        <v>1</v>
      </c>
      <c r="D5" s="11" t="s">
        <v>32</v>
      </c>
      <c r="E5" s="11" t="s">
        <v>33</v>
      </c>
      <c r="F5" s="13">
        <v>1</v>
      </c>
      <c r="G5" s="10"/>
      <c r="H5" s="9">
        <f t="shared" si="0"/>
        <v>0</v>
      </c>
      <c r="I5" s="11" t="s">
        <v>67</v>
      </c>
      <c r="J5" s="11" t="s">
        <v>68</v>
      </c>
      <c r="K5" s="11" t="s">
        <v>69</v>
      </c>
      <c r="L5" s="11" t="s">
        <v>70</v>
      </c>
    </row>
    <row r="6" spans="1:12" ht="75" x14ac:dyDescent="0.25">
      <c r="A6" s="8">
        <f t="shared" si="1"/>
        <v>5</v>
      </c>
      <c r="B6" s="12">
        <v>198148</v>
      </c>
      <c r="C6" s="11" t="s">
        <v>1</v>
      </c>
      <c r="D6" s="11" t="s">
        <v>30</v>
      </c>
      <c r="E6" s="11" t="s">
        <v>31</v>
      </c>
      <c r="F6" s="13">
        <v>1</v>
      </c>
      <c r="G6" s="10"/>
      <c r="H6" s="9">
        <f t="shared" si="0"/>
        <v>0</v>
      </c>
      <c r="I6" s="11" t="s">
        <v>67</v>
      </c>
      <c r="J6" s="11" t="s">
        <v>68</v>
      </c>
      <c r="K6" s="11" t="s">
        <v>69</v>
      </c>
      <c r="L6" s="11" t="s">
        <v>70</v>
      </c>
    </row>
    <row r="7" spans="1:12" ht="60" x14ac:dyDescent="0.25">
      <c r="A7" s="8">
        <f t="shared" si="1"/>
        <v>6</v>
      </c>
      <c r="B7" s="12">
        <v>198149</v>
      </c>
      <c r="C7" s="11" t="s">
        <v>1</v>
      </c>
      <c r="D7" s="11" t="s">
        <v>16</v>
      </c>
      <c r="E7" s="11" t="s">
        <v>17</v>
      </c>
      <c r="F7" s="13">
        <v>1</v>
      </c>
      <c r="G7" s="10"/>
      <c r="H7" s="9">
        <f t="shared" si="0"/>
        <v>0</v>
      </c>
      <c r="I7" s="11" t="s">
        <v>67</v>
      </c>
      <c r="J7" s="11" t="s">
        <v>68</v>
      </c>
      <c r="K7" s="11" t="s">
        <v>69</v>
      </c>
      <c r="L7" s="11" t="s">
        <v>70</v>
      </c>
    </row>
    <row r="8" spans="1:12" ht="60" x14ac:dyDescent="0.25">
      <c r="A8" s="8">
        <f t="shared" si="1"/>
        <v>7</v>
      </c>
      <c r="B8" s="12">
        <v>198150</v>
      </c>
      <c r="C8" s="11" t="s">
        <v>1</v>
      </c>
      <c r="D8" s="11" t="s">
        <v>2</v>
      </c>
      <c r="E8" s="11" t="s">
        <v>3</v>
      </c>
      <c r="F8" s="13">
        <v>5</v>
      </c>
      <c r="G8" s="10"/>
      <c r="H8" s="9">
        <f t="shared" si="0"/>
        <v>0</v>
      </c>
      <c r="I8" s="11" t="s">
        <v>67</v>
      </c>
      <c r="J8" s="11" t="s">
        <v>68</v>
      </c>
      <c r="K8" s="11" t="s">
        <v>69</v>
      </c>
      <c r="L8" s="11" t="s">
        <v>70</v>
      </c>
    </row>
    <row r="9" spans="1:12" ht="60" x14ac:dyDescent="0.25">
      <c r="A9" s="8">
        <f t="shared" si="1"/>
        <v>8</v>
      </c>
      <c r="B9" s="12">
        <v>198151</v>
      </c>
      <c r="C9" s="11" t="s">
        <v>1</v>
      </c>
      <c r="D9" s="11" t="s">
        <v>12</v>
      </c>
      <c r="E9" s="11" t="s">
        <v>13</v>
      </c>
      <c r="F9" s="13">
        <v>3</v>
      </c>
      <c r="G9" s="10"/>
      <c r="H9" s="9">
        <f t="shared" si="0"/>
        <v>0</v>
      </c>
      <c r="I9" s="11" t="s">
        <v>67</v>
      </c>
      <c r="J9" s="11" t="s">
        <v>68</v>
      </c>
      <c r="K9" s="11" t="s">
        <v>69</v>
      </c>
      <c r="L9" s="11" t="s">
        <v>70</v>
      </c>
    </row>
    <row r="10" spans="1:12" ht="60" x14ac:dyDescent="0.25">
      <c r="A10" s="8">
        <f t="shared" si="1"/>
        <v>9</v>
      </c>
      <c r="B10" s="12">
        <v>198152</v>
      </c>
      <c r="C10" s="11" t="s">
        <v>1</v>
      </c>
      <c r="D10" s="11" t="s">
        <v>14</v>
      </c>
      <c r="E10" s="11" t="s">
        <v>15</v>
      </c>
      <c r="F10" s="13">
        <v>4</v>
      </c>
      <c r="G10" s="10"/>
      <c r="H10" s="9">
        <f t="shared" si="0"/>
        <v>0</v>
      </c>
      <c r="I10" s="11" t="s">
        <v>67</v>
      </c>
      <c r="J10" s="11" t="s">
        <v>68</v>
      </c>
      <c r="K10" s="11" t="s">
        <v>69</v>
      </c>
      <c r="L10" s="11" t="s">
        <v>70</v>
      </c>
    </row>
    <row r="11" spans="1:12" ht="45" x14ac:dyDescent="0.25">
      <c r="A11" s="8">
        <f t="shared" si="1"/>
        <v>10</v>
      </c>
      <c r="B11" s="12">
        <v>203098</v>
      </c>
      <c r="C11" s="11" t="s">
        <v>1</v>
      </c>
      <c r="D11" s="11" t="s">
        <v>40</v>
      </c>
      <c r="E11" s="11" t="s">
        <v>41</v>
      </c>
      <c r="F11" s="13">
        <v>1</v>
      </c>
      <c r="G11" s="10"/>
      <c r="H11" s="9">
        <f t="shared" si="0"/>
        <v>0</v>
      </c>
      <c r="I11" s="11" t="s">
        <v>71</v>
      </c>
      <c r="J11" s="11" t="s">
        <v>72</v>
      </c>
      <c r="K11" s="11" t="s">
        <v>73</v>
      </c>
      <c r="L11" s="11" t="s">
        <v>74</v>
      </c>
    </row>
    <row r="12" spans="1:12" ht="45" x14ac:dyDescent="0.25">
      <c r="A12" s="8">
        <f t="shared" si="1"/>
        <v>11</v>
      </c>
      <c r="B12" s="12">
        <v>203099</v>
      </c>
      <c r="C12" s="11" t="s">
        <v>1</v>
      </c>
      <c r="D12" s="11" t="s">
        <v>4</v>
      </c>
      <c r="E12" s="11" t="s">
        <v>5</v>
      </c>
      <c r="F12" s="13">
        <v>1</v>
      </c>
      <c r="G12" s="10"/>
      <c r="H12" s="9">
        <f t="shared" si="0"/>
        <v>0</v>
      </c>
      <c r="I12" s="11" t="s">
        <v>71</v>
      </c>
      <c r="J12" s="11" t="s">
        <v>72</v>
      </c>
      <c r="K12" s="11" t="s">
        <v>73</v>
      </c>
      <c r="L12" s="11" t="s">
        <v>74</v>
      </c>
    </row>
    <row r="13" spans="1:12" ht="45" x14ac:dyDescent="0.25">
      <c r="A13" s="8">
        <f t="shared" si="1"/>
        <v>12</v>
      </c>
      <c r="B13" s="12">
        <v>203100</v>
      </c>
      <c r="C13" s="11" t="s">
        <v>1</v>
      </c>
      <c r="D13" s="11" t="s">
        <v>6</v>
      </c>
      <c r="E13" s="11" t="s">
        <v>7</v>
      </c>
      <c r="F13" s="13">
        <v>1</v>
      </c>
      <c r="G13" s="10"/>
      <c r="H13" s="9">
        <f t="shared" si="0"/>
        <v>0</v>
      </c>
      <c r="I13" s="11" t="s">
        <v>71</v>
      </c>
      <c r="J13" s="11" t="s">
        <v>72</v>
      </c>
      <c r="K13" s="11" t="s">
        <v>73</v>
      </c>
      <c r="L13" s="11" t="s">
        <v>74</v>
      </c>
    </row>
    <row r="14" spans="1:12" ht="45" x14ac:dyDescent="0.25">
      <c r="A14" s="8">
        <f t="shared" si="1"/>
        <v>13</v>
      </c>
      <c r="B14" s="12">
        <v>204089</v>
      </c>
      <c r="C14" s="11" t="s">
        <v>1</v>
      </c>
      <c r="D14" s="11" t="s">
        <v>65</v>
      </c>
      <c r="E14" s="11" t="s">
        <v>66</v>
      </c>
      <c r="F14" s="13">
        <v>1</v>
      </c>
      <c r="I14" s="11" t="s">
        <v>79</v>
      </c>
      <c r="J14" s="11" t="s">
        <v>80</v>
      </c>
      <c r="K14" s="11" t="s">
        <v>81</v>
      </c>
      <c r="L14" s="11" t="s">
        <v>82</v>
      </c>
    </row>
    <row r="15" spans="1:12" ht="45" x14ac:dyDescent="0.25">
      <c r="A15" s="8">
        <f t="shared" si="1"/>
        <v>14</v>
      </c>
      <c r="B15" s="12">
        <v>204090</v>
      </c>
      <c r="C15" s="11" t="s">
        <v>1</v>
      </c>
      <c r="D15" s="11" t="s">
        <v>63</v>
      </c>
      <c r="E15" s="11" t="s">
        <v>64</v>
      </c>
      <c r="F15" s="13">
        <v>1</v>
      </c>
      <c r="G15"/>
      <c r="H15"/>
      <c r="I15" s="11" t="s">
        <v>79</v>
      </c>
      <c r="J15" s="11" t="s">
        <v>80</v>
      </c>
      <c r="K15" s="11" t="s">
        <v>81</v>
      </c>
      <c r="L15" s="11" t="s">
        <v>82</v>
      </c>
    </row>
    <row r="16" spans="1:12" ht="60" x14ac:dyDescent="0.25">
      <c r="A16" s="8">
        <f t="shared" si="1"/>
        <v>15</v>
      </c>
      <c r="B16" s="12">
        <v>204091</v>
      </c>
      <c r="C16" s="11" t="s">
        <v>1</v>
      </c>
      <c r="D16" s="11" t="s">
        <v>61</v>
      </c>
      <c r="E16" s="11" t="s">
        <v>62</v>
      </c>
      <c r="F16" s="13">
        <v>1</v>
      </c>
      <c r="G16" s="10"/>
      <c r="H16" s="9">
        <f t="shared" ref="H16:H35" si="2">F16*G16</f>
        <v>0</v>
      </c>
      <c r="I16" s="11" t="s">
        <v>79</v>
      </c>
      <c r="J16" s="11" t="s">
        <v>80</v>
      </c>
      <c r="K16" s="11" t="s">
        <v>81</v>
      </c>
      <c r="L16" s="11" t="s">
        <v>82</v>
      </c>
    </row>
    <row r="17" spans="1:12" ht="165" x14ac:dyDescent="0.25">
      <c r="A17" s="8">
        <f t="shared" si="1"/>
        <v>16</v>
      </c>
      <c r="B17" s="12">
        <v>221393</v>
      </c>
      <c r="C17" s="11" t="s">
        <v>1</v>
      </c>
      <c r="D17" s="11" t="s">
        <v>38</v>
      </c>
      <c r="E17" s="11" t="s">
        <v>39</v>
      </c>
      <c r="F17" s="13">
        <v>1</v>
      </c>
      <c r="G17" s="10"/>
      <c r="H17" s="9">
        <f t="shared" si="2"/>
        <v>0</v>
      </c>
      <c r="I17" s="11" t="s">
        <v>75</v>
      </c>
      <c r="J17" s="11" t="s">
        <v>76</v>
      </c>
      <c r="K17" s="11" t="s">
        <v>77</v>
      </c>
      <c r="L17" s="11" t="s">
        <v>78</v>
      </c>
    </row>
    <row r="18" spans="1:12" ht="60" x14ac:dyDescent="0.25">
      <c r="A18" s="8">
        <f t="shared" si="1"/>
        <v>17</v>
      </c>
      <c r="B18" s="12">
        <v>221394</v>
      </c>
      <c r="C18" s="11" t="s">
        <v>1</v>
      </c>
      <c r="D18" s="11" t="s">
        <v>12</v>
      </c>
      <c r="E18" s="11" t="s">
        <v>13</v>
      </c>
      <c r="F18" s="13">
        <v>1</v>
      </c>
      <c r="G18" s="10"/>
      <c r="H18" s="9">
        <f t="shared" si="2"/>
        <v>0</v>
      </c>
      <c r="I18" s="11" t="s">
        <v>75</v>
      </c>
      <c r="J18" s="11" t="s">
        <v>76</v>
      </c>
      <c r="K18" s="11" t="s">
        <v>77</v>
      </c>
      <c r="L18" s="11" t="s">
        <v>78</v>
      </c>
    </row>
    <row r="19" spans="1:12" ht="135" x14ac:dyDescent="0.25">
      <c r="A19" s="8">
        <f t="shared" si="1"/>
        <v>18</v>
      </c>
      <c r="B19" s="12">
        <v>221395</v>
      </c>
      <c r="C19" s="11" t="s">
        <v>1</v>
      </c>
      <c r="D19" s="11" t="s">
        <v>36</v>
      </c>
      <c r="E19" s="11" t="s">
        <v>37</v>
      </c>
      <c r="F19" s="13">
        <v>1</v>
      </c>
      <c r="G19" s="10"/>
      <c r="H19" s="9">
        <f t="shared" si="2"/>
        <v>0</v>
      </c>
      <c r="I19" s="11" t="s">
        <v>75</v>
      </c>
      <c r="J19" s="11" t="s">
        <v>76</v>
      </c>
      <c r="K19" s="11" t="s">
        <v>77</v>
      </c>
      <c r="L19" s="11" t="s">
        <v>78</v>
      </c>
    </row>
    <row r="20" spans="1:12" ht="45" x14ac:dyDescent="0.25">
      <c r="A20" s="8">
        <f t="shared" si="1"/>
        <v>19</v>
      </c>
      <c r="B20" s="12">
        <v>221396</v>
      </c>
      <c r="C20" s="11" t="s">
        <v>1</v>
      </c>
      <c r="D20" s="11" t="s">
        <v>57</v>
      </c>
      <c r="E20" s="11" t="s">
        <v>58</v>
      </c>
      <c r="F20" s="13">
        <v>1</v>
      </c>
      <c r="G20" s="10"/>
      <c r="H20" s="9">
        <f t="shared" si="2"/>
        <v>0</v>
      </c>
      <c r="I20" s="11" t="s">
        <v>75</v>
      </c>
      <c r="J20" s="11" t="s">
        <v>76</v>
      </c>
      <c r="K20" s="11" t="s">
        <v>77</v>
      </c>
      <c r="L20" s="11" t="s">
        <v>78</v>
      </c>
    </row>
    <row r="21" spans="1:12" ht="105" x14ac:dyDescent="0.25">
      <c r="A21" s="8">
        <f t="shared" si="1"/>
        <v>20</v>
      </c>
      <c r="B21" s="12">
        <v>221397</v>
      </c>
      <c r="C21" s="11" t="s">
        <v>1</v>
      </c>
      <c r="D21" s="11" t="s">
        <v>10</v>
      </c>
      <c r="E21" s="11" t="s">
        <v>11</v>
      </c>
      <c r="F21" s="13">
        <v>1</v>
      </c>
      <c r="G21" s="10"/>
      <c r="H21" s="9">
        <f t="shared" si="2"/>
        <v>0</v>
      </c>
      <c r="I21" s="11" t="s">
        <v>75</v>
      </c>
      <c r="J21" s="11" t="s">
        <v>76</v>
      </c>
      <c r="K21" s="11" t="s">
        <v>77</v>
      </c>
      <c r="L21" s="11" t="s">
        <v>78</v>
      </c>
    </row>
    <row r="22" spans="1:12" ht="45" x14ac:dyDescent="0.25">
      <c r="A22" s="8">
        <f t="shared" si="1"/>
        <v>21</v>
      </c>
      <c r="B22" s="12">
        <v>221398</v>
      </c>
      <c r="C22" s="11" t="s">
        <v>1</v>
      </c>
      <c r="D22" s="11" t="s">
        <v>22</v>
      </c>
      <c r="E22" s="11" t="s">
        <v>23</v>
      </c>
      <c r="F22" s="13">
        <v>1</v>
      </c>
      <c r="G22" s="10"/>
      <c r="H22" s="9">
        <f t="shared" si="2"/>
        <v>0</v>
      </c>
      <c r="I22" s="11" t="s">
        <v>75</v>
      </c>
      <c r="J22" s="11" t="s">
        <v>76</v>
      </c>
      <c r="K22" s="11" t="s">
        <v>77</v>
      </c>
      <c r="L22" s="11" t="s">
        <v>78</v>
      </c>
    </row>
    <row r="23" spans="1:12" ht="45" x14ac:dyDescent="0.25">
      <c r="A23" s="8">
        <f t="shared" si="1"/>
        <v>22</v>
      </c>
      <c r="B23" s="12">
        <v>221399</v>
      </c>
      <c r="C23" s="11" t="s">
        <v>1</v>
      </c>
      <c r="D23" s="11" t="s">
        <v>47</v>
      </c>
      <c r="E23" s="11" t="s">
        <v>48</v>
      </c>
      <c r="F23" s="13">
        <v>1</v>
      </c>
      <c r="G23" s="10"/>
      <c r="H23" s="9">
        <f t="shared" si="2"/>
        <v>0</v>
      </c>
      <c r="I23" s="11" t="s">
        <v>75</v>
      </c>
      <c r="J23" s="11" t="s">
        <v>76</v>
      </c>
      <c r="K23" s="11" t="s">
        <v>77</v>
      </c>
      <c r="L23" s="11" t="s">
        <v>78</v>
      </c>
    </row>
    <row r="24" spans="1:12" ht="30" x14ac:dyDescent="0.25">
      <c r="A24" s="8">
        <f t="shared" si="1"/>
        <v>23</v>
      </c>
      <c r="B24" s="12">
        <v>221400</v>
      </c>
      <c r="C24" s="11" t="s">
        <v>1</v>
      </c>
      <c r="D24" s="11" t="s">
        <v>26</v>
      </c>
      <c r="E24" s="11" t="s">
        <v>27</v>
      </c>
      <c r="F24" s="13">
        <v>2</v>
      </c>
      <c r="G24" s="10"/>
      <c r="H24" s="9">
        <f t="shared" si="2"/>
        <v>0</v>
      </c>
      <c r="I24" s="11" t="s">
        <v>75</v>
      </c>
      <c r="J24" s="11" t="s">
        <v>76</v>
      </c>
      <c r="K24" s="11" t="s">
        <v>77</v>
      </c>
      <c r="L24" s="11" t="s">
        <v>78</v>
      </c>
    </row>
    <row r="25" spans="1:12" ht="30" x14ac:dyDescent="0.25">
      <c r="A25" s="8">
        <f t="shared" si="1"/>
        <v>24</v>
      </c>
      <c r="B25" s="12">
        <v>221401</v>
      </c>
      <c r="C25" s="11" t="s">
        <v>1</v>
      </c>
      <c r="D25" s="11" t="s">
        <v>24</v>
      </c>
      <c r="E25" s="11" t="s">
        <v>25</v>
      </c>
      <c r="F25" s="13">
        <v>2</v>
      </c>
      <c r="G25" s="10"/>
      <c r="H25" s="9">
        <f t="shared" si="2"/>
        <v>0</v>
      </c>
      <c r="I25" s="11" t="s">
        <v>75</v>
      </c>
      <c r="J25" s="11" t="s">
        <v>76</v>
      </c>
      <c r="K25" s="11" t="s">
        <v>77</v>
      </c>
      <c r="L25" s="11" t="s">
        <v>78</v>
      </c>
    </row>
    <row r="26" spans="1:12" ht="30" x14ac:dyDescent="0.25">
      <c r="A26" s="8">
        <f t="shared" si="1"/>
        <v>25</v>
      </c>
      <c r="B26" s="12">
        <v>221414</v>
      </c>
      <c r="C26" s="11" t="s">
        <v>1</v>
      </c>
      <c r="D26" s="11" t="s">
        <v>18</v>
      </c>
      <c r="E26" s="11" t="s">
        <v>19</v>
      </c>
      <c r="F26" s="13">
        <v>1</v>
      </c>
      <c r="G26" s="10"/>
      <c r="H26" s="9">
        <f t="shared" si="2"/>
        <v>0</v>
      </c>
      <c r="I26" s="11" t="s">
        <v>75</v>
      </c>
      <c r="J26" s="11" t="s">
        <v>76</v>
      </c>
      <c r="K26" s="11" t="s">
        <v>77</v>
      </c>
      <c r="L26" s="11" t="s">
        <v>78</v>
      </c>
    </row>
    <row r="27" spans="1:12" ht="165" x14ac:dyDescent="0.25">
      <c r="A27" s="8">
        <f t="shared" si="1"/>
        <v>26</v>
      </c>
      <c r="B27" s="12">
        <v>221415</v>
      </c>
      <c r="C27" s="11" t="s">
        <v>1</v>
      </c>
      <c r="D27" s="11" t="s">
        <v>40</v>
      </c>
      <c r="E27" s="11" t="s">
        <v>42</v>
      </c>
      <c r="F27" s="13">
        <v>1</v>
      </c>
      <c r="G27" s="10"/>
      <c r="H27" s="9">
        <f t="shared" si="2"/>
        <v>0</v>
      </c>
      <c r="I27" s="11" t="s">
        <v>75</v>
      </c>
      <c r="J27" s="11" t="s">
        <v>76</v>
      </c>
      <c r="K27" s="11" t="s">
        <v>77</v>
      </c>
      <c r="L27" s="11" t="s">
        <v>78</v>
      </c>
    </row>
    <row r="28" spans="1:12" ht="165" x14ac:dyDescent="0.25">
      <c r="A28" s="8">
        <f t="shared" si="1"/>
        <v>27</v>
      </c>
      <c r="B28" s="12">
        <v>221416</v>
      </c>
      <c r="C28" s="11" t="s">
        <v>1</v>
      </c>
      <c r="D28" s="11" t="s">
        <v>8</v>
      </c>
      <c r="E28" s="11" t="s">
        <v>9</v>
      </c>
      <c r="F28" s="13">
        <v>1</v>
      </c>
      <c r="G28" s="10"/>
      <c r="H28" s="9">
        <f t="shared" si="2"/>
        <v>0</v>
      </c>
      <c r="I28" s="11" t="s">
        <v>75</v>
      </c>
      <c r="J28" s="11" t="s">
        <v>76</v>
      </c>
      <c r="K28" s="11" t="s">
        <v>77</v>
      </c>
      <c r="L28" s="11" t="s">
        <v>78</v>
      </c>
    </row>
    <row r="29" spans="1:12" ht="60" x14ac:dyDescent="0.25">
      <c r="A29" s="8">
        <f t="shared" si="1"/>
        <v>28</v>
      </c>
      <c r="B29" s="12">
        <v>221417</v>
      </c>
      <c r="C29" s="11" t="s">
        <v>1</v>
      </c>
      <c r="D29" s="11" t="s">
        <v>45</v>
      </c>
      <c r="E29" s="11" t="s">
        <v>46</v>
      </c>
      <c r="F29" s="13">
        <v>1</v>
      </c>
      <c r="G29" s="10"/>
      <c r="H29" s="9">
        <f t="shared" si="2"/>
        <v>0</v>
      </c>
      <c r="I29" s="11" t="s">
        <v>75</v>
      </c>
      <c r="J29" s="11" t="s">
        <v>76</v>
      </c>
      <c r="K29" s="11" t="s">
        <v>77</v>
      </c>
      <c r="L29" s="11" t="s">
        <v>78</v>
      </c>
    </row>
    <row r="30" spans="1:12" ht="45" x14ac:dyDescent="0.25">
      <c r="A30" s="8">
        <f t="shared" si="1"/>
        <v>29</v>
      </c>
      <c r="B30" s="12">
        <v>221418</v>
      </c>
      <c r="C30" s="11" t="s">
        <v>1</v>
      </c>
      <c r="D30" s="11" t="s">
        <v>51</v>
      </c>
      <c r="E30" s="11" t="s">
        <v>52</v>
      </c>
      <c r="F30" s="13">
        <v>1</v>
      </c>
      <c r="G30" s="10"/>
      <c r="H30" s="9">
        <f t="shared" si="2"/>
        <v>0</v>
      </c>
      <c r="I30" s="11" t="s">
        <v>75</v>
      </c>
      <c r="J30" s="11" t="s">
        <v>76</v>
      </c>
      <c r="K30" s="11" t="s">
        <v>77</v>
      </c>
      <c r="L30" s="11" t="s">
        <v>78</v>
      </c>
    </row>
    <row r="31" spans="1:12" ht="45" x14ac:dyDescent="0.25">
      <c r="A31" s="8">
        <f t="shared" si="1"/>
        <v>30</v>
      </c>
      <c r="B31" s="12">
        <v>221419</v>
      </c>
      <c r="C31" s="11" t="s">
        <v>1</v>
      </c>
      <c r="D31" s="11" t="s">
        <v>49</v>
      </c>
      <c r="E31" s="11" t="s">
        <v>50</v>
      </c>
      <c r="F31" s="13">
        <v>1</v>
      </c>
      <c r="G31" s="10"/>
      <c r="H31" s="9">
        <f t="shared" si="2"/>
        <v>0</v>
      </c>
      <c r="I31" s="11" t="s">
        <v>75</v>
      </c>
      <c r="J31" s="11" t="s">
        <v>76</v>
      </c>
      <c r="K31" s="11" t="s">
        <v>77</v>
      </c>
      <c r="L31" s="11" t="s">
        <v>78</v>
      </c>
    </row>
    <row r="32" spans="1:12" ht="165" x14ac:dyDescent="0.25">
      <c r="A32" s="8">
        <f t="shared" si="1"/>
        <v>31</v>
      </c>
      <c r="B32" s="12">
        <v>221420</v>
      </c>
      <c r="C32" s="11" t="s">
        <v>1</v>
      </c>
      <c r="D32" s="11" t="s">
        <v>20</v>
      </c>
      <c r="E32" s="11" t="s">
        <v>21</v>
      </c>
      <c r="F32" s="13">
        <v>1</v>
      </c>
      <c r="G32" s="10"/>
      <c r="H32" s="9">
        <f t="shared" si="2"/>
        <v>0</v>
      </c>
      <c r="I32" s="11" t="s">
        <v>75</v>
      </c>
      <c r="J32" s="11" t="s">
        <v>76</v>
      </c>
      <c r="K32" s="11" t="s">
        <v>77</v>
      </c>
      <c r="L32" s="11" t="s">
        <v>78</v>
      </c>
    </row>
    <row r="33" spans="1:12" ht="60" x14ac:dyDescent="0.25">
      <c r="A33" s="8">
        <f t="shared" si="1"/>
        <v>32</v>
      </c>
      <c r="B33" s="12">
        <v>221421</v>
      </c>
      <c r="C33" s="11" t="s">
        <v>1</v>
      </c>
      <c r="D33" s="11" t="s">
        <v>34</v>
      </c>
      <c r="E33" s="11" t="s">
        <v>35</v>
      </c>
      <c r="F33" s="13">
        <v>1</v>
      </c>
      <c r="G33" s="10"/>
      <c r="H33" s="9">
        <f t="shared" si="2"/>
        <v>0</v>
      </c>
      <c r="I33" s="11" t="s">
        <v>75</v>
      </c>
      <c r="J33" s="11" t="s">
        <v>76</v>
      </c>
      <c r="K33" s="11" t="s">
        <v>77</v>
      </c>
      <c r="L33" s="11" t="s">
        <v>78</v>
      </c>
    </row>
    <row r="34" spans="1:12" ht="75" x14ac:dyDescent="0.25">
      <c r="A34" s="8">
        <f t="shared" si="1"/>
        <v>33</v>
      </c>
      <c r="B34" s="12">
        <v>221422</v>
      </c>
      <c r="C34" s="11" t="s">
        <v>1</v>
      </c>
      <c r="D34" s="11" t="s">
        <v>59</v>
      </c>
      <c r="E34" s="11" t="s">
        <v>60</v>
      </c>
      <c r="F34" s="13">
        <v>1</v>
      </c>
      <c r="G34" s="10"/>
      <c r="H34" s="9">
        <f t="shared" si="2"/>
        <v>0</v>
      </c>
      <c r="I34" s="11" t="s">
        <v>75</v>
      </c>
      <c r="J34" s="11" t="s">
        <v>76</v>
      </c>
      <c r="K34" s="11" t="s">
        <v>77</v>
      </c>
      <c r="L34" s="11" t="s">
        <v>78</v>
      </c>
    </row>
    <row r="35" spans="1:12" ht="30" x14ac:dyDescent="0.25">
      <c r="A35" s="8">
        <f t="shared" si="1"/>
        <v>34</v>
      </c>
      <c r="B35" s="12">
        <v>221423</v>
      </c>
      <c r="C35" s="11" t="s">
        <v>1</v>
      </c>
      <c r="D35" s="11" t="s">
        <v>55</v>
      </c>
      <c r="E35" s="11" t="s">
        <v>56</v>
      </c>
      <c r="F35" s="13">
        <v>1</v>
      </c>
      <c r="G35" s="10"/>
      <c r="H35" s="9">
        <f t="shared" si="2"/>
        <v>0</v>
      </c>
      <c r="I35" s="11" t="s">
        <v>75</v>
      </c>
      <c r="J35" s="11" t="s">
        <v>76</v>
      </c>
      <c r="K35" s="11" t="s">
        <v>77</v>
      </c>
      <c r="L35" s="11" t="s">
        <v>78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2015-08-11T12:49:11Z</dcterms:modified>
  <cp:category>Lotovi</cp:category>
</cp:coreProperties>
</file>