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154" i="1" l="1"/>
  <c r="A154" i="1"/>
  <c r="H153" i="1"/>
  <c r="A153" i="1"/>
  <c r="H152" i="1"/>
  <c r="A152" i="1"/>
  <c r="H151" i="1"/>
  <c r="A151" i="1"/>
  <c r="H150" i="1"/>
  <c r="A150" i="1"/>
  <c r="H149" i="1"/>
  <c r="A149" i="1"/>
  <c r="H148" i="1"/>
  <c r="A148" i="1"/>
  <c r="H147" i="1"/>
  <c r="A147" i="1"/>
  <c r="H146" i="1"/>
  <c r="A146" i="1"/>
  <c r="H145" i="1"/>
  <c r="A145" i="1"/>
  <c r="H144" i="1"/>
  <c r="A144" i="1"/>
  <c r="H143" i="1"/>
  <c r="A143" i="1"/>
  <c r="H142" i="1"/>
  <c r="A142" i="1"/>
  <c r="H141" i="1"/>
  <c r="A141" i="1"/>
  <c r="H140" i="1"/>
  <c r="A140" i="1"/>
  <c r="H139" i="1"/>
  <c r="A139" i="1"/>
  <c r="H138" i="1"/>
  <c r="A138" i="1"/>
  <c r="H137" i="1"/>
  <c r="A137" i="1"/>
  <c r="H136" i="1"/>
  <c r="A136" i="1"/>
  <c r="H135" i="1"/>
  <c r="A135" i="1"/>
  <c r="H134" i="1"/>
  <c r="A134" i="1"/>
  <c r="H133" i="1"/>
  <c r="A133" i="1"/>
  <c r="H132" i="1"/>
  <c r="A132" i="1"/>
  <c r="H131" i="1"/>
  <c r="H130" i="1"/>
  <c r="A130" i="1"/>
  <c r="H129" i="1"/>
  <c r="A129" i="1"/>
  <c r="H128" i="1"/>
  <c r="A128" i="1"/>
  <c r="H127" i="1"/>
  <c r="A127" i="1"/>
  <c r="H126" i="1"/>
  <c r="A126" i="1"/>
  <c r="H125" i="1"/>
  <c r="A125" i="1"/>
  <c r="H124" i="1"/>
  <c r="A124" i="1"/>
  <c r="H123" i="1"/>
  <c r="A123" i="1"/>
  <c r="H122" i="1"/>
  <c r="A122" i="1"/>
  <c r="H121" i="1"/>
  <c r="A121" i="1"/>
  <c r="H120" i="1"/>
  <c r="A120" i="1"/>
  <c r="H119" i="1"/>
  <c r="A119" i="1"/>
  <c r="H118" i="1"/>
  <c r="A118" i="1"/>
  <c r="H117" i="1"/>
  <c r="A117" i="1"/>
  <c r="H116" i="1"/>
  <c r="A116" i="1"/>
  <c r="H115" i="1"/>
  <c r="A115" i="1"/>
  <c r="H114" i="1"/>
  <c r="A114" i="1"/>
  <c r="H113" i="1"/>
  <c r="A113" i="1"/>
  <c r="H112" i="1"/>
  <c r="A112" i="1"/>
  <c r="H111" i="1"/>
  <c r="A111" i="1"/>
  <c r="H110" i="1"/>
  <c r="A110" i="1"/>
  <c r="H109" i="1"/>
  <c r="A109" i="1"/>
  <c r="H108" i="1"/>
  <c r="A108" i="1"/>
  <c r="H107" i="1"/>
  <c r="A107" i="1"/>
  <c r="H106" i="1"/>
  <c r="A106" i="1"/>
  <c r="H105" i="1"/>
  <c r="A105" i="1"/>
  <c r="H104" i="1"/>
  <c r="A104" i="1"/>
  <c r="H103" i="1"/>
  <c r="A103" i="1"/>
  <c r="H102" i="1"/>
  <c r="A102" i="1"/>
  <c r="H101" i="1"/>
  <c r="A101" i="1"/>
  <c r="H100" i="1"/>
  <c r="A100" i="1"/>
  <c r="H99" i="1"/>
  <c r="A99" i="1"/>
  <c r="H98" i="1"/>
  <c r="A98" i="1"/>
  <c r="H97" i="1"/>
  <c r="A97" i="1"/>
  <c r="H96" i="1"/>
  <c r="A96" i="1"/>
  <c r="H95" i="1"/>
  <c r="A95" i="1"/>
  <c r="H94" i="1"/>
  <c r="A94" i="1"/>
  <c r="H93" i="1"/>
  <c r="A93" i="1"/>
  <c r="H92" i="1"/>
  <c r="A92" i="1"/>
  <c r="H91" i="1"/>
  <c r="A91" i="1"/>
  <c r="H90" i="1"/>
  <c r="A90" i="1"/>
  <c r="H89" i="1"/>
  <c r="A89" i="1"/>
  <c r="H88" i="1"/>
  <c r="A88" i="1"/>
  <c r="H87" i="1"/>
  <c r="A87" i="1"/>
  <c r="H86" i="1"/>
  <c r="A86" i="1"/>
  <c r="H85" i="1"/>
  <c r="A85" i="1"/>
  <c r="H84" i="1"/>
  <c r="A84" i="1"/>
  <c r="H83" i="1"/>
  <c r="A83" i="1"/>
  <c r="H82" i="1"/>
  <c r="A82" i="1"/>
  <c r="H81" i="1"/>
  <c r="A81" i="1"/>
  <c r="H80" i="1"/>
  <c r="A80" i="1"/>
  <c r="H79" i="1"/>
  <c r="A79" i="1"/>
  <c r="H78" i="1"/>
  <c r="A78" i="1"/>
  <c r="H77" i="1"/>
  <c r="A77" i="1"/>
  <c r="H76" i="1"/>
  <c r="A76" i="1"/>
  <c r="H75" i="1"/>
  <c r="A75" i="1"/>
  <c r="H74" i="1"/>
  <c r="A74" i="1"/>
  <c r="H73" i="1"/>
  <c r="A73" i="1"/>
  <c r="H72" i="1"/>
  <c r="A72" i="1"/>
  <c r="H71" i="1"/>
  <c r="A71" i="1"/>
  <c r="H70" i="1"/>
  <c r="A70" i="1"/>
  <c r="H69" i="1"/>
  <c r="A69" i="1"/>
  <c r="H68" i="1"/>
  <c r="A68" i="1"/>
  <c r="H67" i="1"/>
  <c r="A67" i="1"/>
  <c r="H66" i="1"/>
  <c r="A66" i="1"/>
  <c r="H65" i="1"/>
  <c r="A65" i="1"/>
  <c r="H64" i="1"/>
  <c r="A64" i="1"/>
  <c r="H63" i="1"/>
  <c r="A63" i="1"/>
  <c r="H62" i="1"/>
  <c r="A62" i="1"/>
  <c r="H61" i="1"/>
  <c r="A61" i="1"/>
  <c r="H60" i="1"/>
  <c r="A60" i="1"/>
  <c r="H59" i="1"/>
  <c r="A59" i="1"/>
  <c r="H58" i="1"/>
  <c r="A58" i="1"/>
  <c r="H57" i="1"/>
  <c r="A57" i="1"/>
  <c r="H56" i="1"/>
  <c r="A56" i="1"/>
  <c r="H55" i="1"/>
  <c r="A55" i="1"/>
  <c r="H54" i="1"/>
  <c r="A54" i="1"/>
  <c r="H53" i="1"/>
  <c r="A53" i="1"/>
  <c r="H52" i="1"/>
  <c r="A52" i="1"/>
  <c r="H51" i="1"/>
  <c r="A51" i="1"/>
  <c r="H50" i="1"/>
  <c r="A50" i="1"/>
  <c r="H49" i="1"/>
  <c r="A49" i="1"/>
  <c r="H48" i="1"/>
  <c r="A48" i="1"/>
  <c r="H47" i="1"/>
  <c r="A47" i="1"/>
  <c r="H46" i="1"/>
  <c r="A46" i="1"/>
  <c r="H45" i="1"/>
  <c r="A45" i="1"/>
  <c r="H44" i="1"/>
  <c r="A44" i="1"/>
  <c r="H43" i="1"/>
  <c r="A43" i="1"/>
  <c r="H42" i="1"/>
  <c r="A42" i="1"/>
  <c r="H41" i="1"/>
  <c r="A41" i="1"/>
  <c r="H40" i="1"/>
  <c r="A40" i="1"/>
  <c r="H39" i="1"/>
  <c r="A39" i="1"/>
  <c r="H38" i="1"/>
  <c r="A38" i="1"/>
  <c r="H37" i="1"/>
  <c r="A37" i="1"/>
  <c r="H36" i="1"/>
  <c r="A36" i="1"/>
  <c r="H35" i="1"/>
  <c r="A35" i="1"/>
  <c r="H34" i="1"/>
  <c r="A34" i="1"/>
  <c r="H33" i="1"/>
  <c r="A33" i="1"/>
  <c r="H32" i="1"/>
  <c r="A32" i="1"/>
  <c r="H31" i="1"/>
  <c r="A31" i="1"/>
  <c r="H30" i="1"/>
  <c r="A30" i="1"/>
  <c r="H29" i="1"/>
  <c r="A29" i="1"/>
  <c r="H28" i="1"/>
  <c r="A28" i="1"/>
  <c r="H27" i="1"/>
  <c r="A27" i="1"/>
  <c r="H26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<sst xmlns="http://schemas.openxmlformats.org/spreadsheetml/2006/main" count="1086" uniqueCount="338">
  <si>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</si>
  <si>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</si>
  <si>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</si>
  <si>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</si>
  <si>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</si>
  <si>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</si>
  <si>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</si>
  <si>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</si>
  <si>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</si>
  <si>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</si>
  <si>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</si>
  <si>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</si>
  <si>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</si>
  <si>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</si>
  <si>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Digikey</t>
  </si>
  <si>
    <t>#ED90431-ND</t>
  </si>
  <si>
    <t>110-43-314-10-002000 (podnoÅ¾je za relej) (EUR)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</si>
  <si>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</si>
  <si>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</si>
  <si>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</si>
  <si>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</si>
  <si>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#HM981-ND</t>
  </si>
  <si>
    <t>1455N2201 (kutija) (EUR)</t>
  </si>
  <si>
    <t>#A99202CT-ND</t>
  </si>
  <si>
    <t>1-5177986-1 (priključak) (EUR)</t>
  </si>
  <si>
    <t>#WM3454CT-ND</t>
  </si>
  <si>
    <t>2.0 WTB CRIMP REC CHAIN (EUR)</t>
  </si>
  <si>
    <t>Факултет техничких наука у Новом Саду</t>
  </si>
  <si>
    <t>Трг Доситеја Обрадовића 6 21000 Нови Сад</t>
  </si>
  <si>
    <t>Драган Поповић</t>
  </si>
  <si>
    <t>dpopov@uns.ac.rs</t>
  </si>
  <si>
    <t>#WM3449CT-ND</t>
  </si>
  <si>
    <t>2.0 WTB DL CONN HSG ASSY 40CK (EUR)</t>
  </si>
  <si>
    <t>#336-2581-ND</t>
  </si>
  <si>
    <t>4455-868-PDK EZRadioÂ® Si4455 Wireless Development Kit (EUR)</t>
  </si>
  <si>
    <t>Институт &amp;quot;Михајло Пупин&amp;quot; у Београду</t>
  </si>
  <si>
    <t>Волгина 15 11050 Београд</t>
  </si>
  <si>
    <t>Милош Јевтић</t>
  </si>
  <si>
    <t>milos@impcs.com</t>
  </si>
  <si>
    <t>#A99189CT-ND</t>
  </si>
  <si>
    <t>5177985-1 (priključak) (EUR)</t>
  </si>
  <si>
    <t>#732-4456-1-ND</t>
  </si>
  <si>
    <t>760390012 (transformator) (EUR)</t>
  </si>
  <si>
    <t>#306-1034-ND</t>
  </si>
  <si>
    <t>8L02-05-11 (rid relej) (EUR)</t>
  </si>
  <si>
    <t>#ADA4528-2ARMZ-R7CT-ND</t>
  </si>
  <si>
    <t>ADA4528-2ARMZ (integrisano kolo) (EUR)</t>
  </si>
  <si>
    <t>#ADUM1240ARZ-ND</t>
  </si>
  <si>
    <t>ADUM1240ARZ (integrisano kolo) (EUR)</t>
  </si>
  <si>
    <t>#ADUM7441ARQZ-RL7CT-ND</t>
  </si>
  <si>
    <t>ADUM7441ARQZ (integrisano kolo) (EUR)</t>
  </si>
  <si>
    <t>#ADZS-ICE-100B-ND</t>
  </si>
  <si>
    <t>ADZS-ICE-100B   (sifra 31712110 - Ð•Ð»ÐµÐºÑ‚Ñ€Ð¾Ð½Ñ�ÐºÐ° Ð¸Ð½Ñ‚ÐµÐ³Ñ€Ð¸Ñ�Ð°Ð½Ð° ÐºÐ¾Ð»Ð° Ð¸ Ð¼Ð¸ÐºÑ€Ð¾Ñ�ÐºÐ»Ð¾Ð¿Ð¾Ð²Ð¸) (EUR)</t>
  </si>
  <si>
    <t>Милош Живанов</t>
  </si>
  <si>
    <t>zivanov@uns.ac.rs</t>
  </si>
  <si>
    <t>#USA</t>
  </si>
  <si>
    <t>AES-ZSDR2-ADI-G Zynq Software Defined Radio Dev Kit (CombinesZedBoard(Development board for the Xilinx ZynqÂ®-7000 All Programmable SoC) with the Analog Devices AD-FMCOMMS2-EBZ FMC module, which features the Analog Devices  AD9361 integrated RF Agile</t>
  </si>
  <si>
    <t>Електронски факултет у Нишу</t>
  </si>
  <si>
    <t>Београдска 14 18000 Ниш</t>
  </si>
  <si>
    <t>Миле Стојчев</t>
  </si>
  <si>
    <t>mile.stojcev@elfak.ni.ac.rs</t>
  </si>
  <si>
    <t>#1465-1017-ND</t>
  </si>
  <si>
    <t>ALGAAS BEAM LEAD PIN DIODE (MA4AGFCP910) (EUR)</t>
  </si>
  <si>
    <t>ИМТЕЛ-Комуникације` А.Д.у Београду</t>
  </si>
  <si>
    <t>Булевар Михајла Пупина 16 11000 Београд</t>
  </si>
  <si>
    <t>Александар Нешић</t>
  </si>
  <si>
    <t>aca@insimtel.com</t>
  </si>
  <si>
    <t>Arduino Uno R3 (Open-source mikrokontrolerska razvojna platforma) (EUR)</t>
  </si>
  <si>
    <t>#M3933/25-64N-MIL</t>
  </si>
  <si>
    <t>Atenuator (ATTENUATOR)                                                                                                               Opis proizvoda:                                                                                 Radni opseg: DC do 12</t>
  </si>
  <si>
    <t>#M3933/25-70N-MIL</t>
  </si>
  <si>
    <t xml:space="preserve">Atenuator (ATTENUATOR)                                                                                 Opis proizvoda:                                                                                 Radni opseg: DC do 18GHz                           </t>
  </si>
  <si>
    <t>#M3933/25-78N-MIL</t>
  </si>
  <si>
    <t xml:space="preserve">Atenuator (ATTENUATOR)                                                                   Opis proizvoda:                                                                                 Radni opseg: DC do 18GHz                                         </t>
  </si>
  <si>
    <t>Basysâ„¢3 Artix-7 FPGA Board (Entry-level FPGA board) (EUR)</t>
  </si>
  <si>
    <t>#CA3130EZ-ND</t>
  </si>
  <si>
    <t>CA3130EZ - Intersil, BiMOS Operational Amplifier with MOSFET Input/CMOS Output, 15MHz, PDIP-8 (EUR)</t>
  </si>
  <si>
    <t>Драган Денић</t>
  </si>
  <si>
    <t>dragan.denic@elfak.ni.ac.rs</t>
  </si>
  <si>
    <t>#CA3140AEZ-ND</t>
  </si>
  <si>
    <t>CA3140AEZ - Intersil, BiMOS Operational Amplifier with MOSFET Input/Bipolar Output, 4.5MHz, PDIP-8 (EUR)</t>
  </si>
  <si>
    <t>#CA3240EZ-ND</t>
  </si>
  <si>
    <t>CA3240EZ - Intersil, Dual BiMOS Operational Amplifier with MOSFET Input/Bipolar Output, 4.5MHz, PDIP-8 (EUR)</t>
  </si>
  <si>
    <t>#311-1341-1-ND</t>
  </si>
  <si>
    <t>CAP CER 0.1UF 25V 10% X7R 0603 (EUR)</t>
  </si>
  <si>
    <t>#311-1140-1-ND</t>
  </si>
  <si>
    <t>CAP CER 0.1UF 50V 10% X7R 0805 (EUR)</t>
  </si>
  <si>
    <t>#311-1085-1-ND</t>
  </si>
  <si>
    <t>CAP CER 10000PF 50V 10% X7R 0603 (EUR)</t>
  </si>
  <si>
    <t>#311-1423-1-ND</t>
  </si>
  <si>
    <t>CAP CER 1000PF 50V 5% NPO 0603 (EUR)</t>
  </si>
  <si>
    <t>#587-1284-1-ND</t>
  </si>
  <si>
    <t>CAP CER 1UF 10V 10% X7R 0805 (EUR)</t>
  </si>
  <si>
    <t>#06035C270JAT2A-ND</t>
  </si>
  <si>
    <t>CAP CER 27PF 50V 5% X7R 0603 (EUR)</t>
  </si>
  <si>
    <t>#311-1051-1-ND</t>
  </si>
  <si>
    <t>CAP CER 2PF 50V NPO 0603 (EUR)</t>
  </si>
  <si>
    <t>#311-1520-1-ND</t>
  </si>
  <si>
    <t>CAP CER 470PF 50V 5% NPO 0603 (EUR)</t>
  </si>
  <si>
    <t>#311-1053-1-ND</t>
  </si>
  <si>
    <t>CAP CER 4PF 50V NPO 0603 (EUR)</t>
  </si>
  <si>
    <t>#WM18563-ND</t>
  </si>
  <si>
    <t>CONN HEADER 18POS 2MM VERT GOLD (EUR)</t>
  </si>
  <si>
    <t>#WM17470-ND</t>
  </si>
  <si>
    <t>CONN HEADER 24POS 2MM VERT GOLD (EUR)</t>
  </si>
  <si>
    <t>#WM6581-ND</t>
  </si>
  <si>
    <t>CONN HEADER 34POS 2MM VERT GOLD (EUR)</t>
  </si>
  <si>
    <t>#WM7557-ND</t>
  </si>
  <si>
    <t>CONN RCPT 40POS 2MM DUAL (EUR)</t>
  </si>
  <si>
    <t>#WM18680-ND</t>
  </si>
  <si>
    <t>CONN RECEPT 2MM 18POS VERT (EUR)</t>
  </si>
  <si>
    <t>#WM18683-ND</t>
  </si>
  <si>
    <t>CONN RECEPT 2MM 24POS VERT (EUR)</t>
  </si>
  <si>
    <t>#J502-ND</t>
  </si>
  <si>
    <t>CONN SMA JACK 50 OHM EDGE MNT (USD)</t>
  </si>
  <si>
    <t>Југослав Јоковић</t>
  </si>
  <si>
    <t>jugoslav.jokovic@elfak.ni.ac.rs</t>
  </si>
  <si>
    <t>#J501-ND</t>
  </si>
  <si>
    <t>CONN SMA JACK R/A 50 OHM PCB (USD)</t>
  </si>
  <si>
    <t>#J493-ND</t>
  </si>
  <si>
    <t>CONN SMA JACK STR 50 OHM SOLDER (USD)</t>
  </si>
  <si>
    <t>#CTX1170CT-ND</t>
  </si>
  <si>
    <t>CRYSTAL 12MHZ 18PF SMD (EUR)</t>
  </si>
  <si>
    <t>#BK8540-ND</t>
  </si>
  <si>
    <t>DC ELECTRONIC LOAD 150W (EUR)</t>
  </si>
  <si>
    <t>Зоран Живановић</t>
  </si>
  <si>
    <t>zoki@insimtel.com</t>
  </si>
  <si>
    <t>#DEMO-AD5700D2Z-ND</t>
  </si>
  <si>
    <t>DEMO-AD5700D2Z (Razvojna platforma) (EUR)</t>
  </si>
  <si>
    <t>#1465-1025-ND</t>
  </si>
  <si>
    <t>DIODE SCHOTTKY GAAS FLIPCHIP A/P (MA4E1318) (EUR)</t>
  </si>
  <si>
    <t>#516-1820-1-ND</t>
  </si>
  <si>
    <t>DIODE SCHOTTKY RF 15V 1A SOT-323 (EUR)</t>
  </si>
  <si>
    <t>#583-1056-ND</t>
  </si>
  <si>
    <t>DR-TRC103-868-DK RFIC SRR (Short Range Radio) Development Kit (EUR)</t>
  </si>
  <si>
    <t>#DS28EC20+-ND</t>
  </si>
  <si>
    <t>DS28EC20+ (EEPROM memorija) (EUR)</t>
  </si>
  <si>
    <t>#587-1746-1-ND</t>
  </si>
  <si>
    <t>FBMH1608HM601-T (feritni filtar) (EUR)</t>
  </si>
  <si>
    <t>#IF C U1000-ND</t>
  </si>
  <si>
    <t>FIBER UNJACKETED 1000UM .040&amp;quot;1M (sifra 32562000 ÐšÐ°Ð±Ð»Ð¾Ð²Ð¸ Ð¾Ð´ Ð¾Ð¿Ñ‚Ð¸Ñ‡ÐºÐ¸Ñ… Ð²Ð»Ð°ÐºÐ°Ð½Ð°) (USD)</t>
  </si>
  <si>
    <t>#IF-C-U1500-ND</t>
  </si>
  <si>
    <t>FIBER UNJACKETED 1500UM .060&amp;quot; 1M (sifra 32562000 ÐšÐ°Ð±Ð»Ð¾Ð²Ð¸ Ð¾Ð´ Ð¾Ð¿Ñ‚Ð¸Ñ‡ÐºÐ¸Ñ… Ð²Ð»Ð°ÐºÐ°Ð½Ð°) (USD)</t>
  </si>
  <si>
    <t>#IF-C-U2000-ND</t>
  </si>
  <si>
    <t>FIBER UNJACKETED 2000UM .080&amp;quot; 1M (sifra 32562000 ÐšÐ°Ð±Ð»Ð¾Ð²Ð¸ Ð¾Ð´ Ð¾Ð¿Ñ‚Ð¸Ñ‡ÐºÐ¸Ñ… Ð²Ð»Ð°ÐºÐ°Ð½Ð°) (USD)</t>
  </si>
  <si>
    <t>#IF C U500-ND</t>
  </si>
  <si>
    <t>FIBER UNJACKETED 500UM .020&amp;quot; 1M (sifra 32562000 ÐšÐ°Ð±Ð»Ð¾Ð²Ð¸ Ð¾Ð´ Ð¾Ð¿Ñ‚Ð¸Ñ‡ÐºÐ¸Ñ… Ð²Ð»Ð°ÐºÐ°Ð½Ð°) (USD)</t>
  </si>
  <si>
    <t>#IF C U750-ND</t>
  </si>
  <si>
    <t>FIBER UNJACKETED 750UM .030&amp;quot; 1M (sifra 32562000 ÐšÐ°Ð±Ð»Ð¾Ð²Ð¸ Ð¾Ð´ Ð¾Ð¿Ñ‚Ð¸Ñ‡ÐºÐ¸Ñ… Ð²Ð»Ð°ÐºÐ°Ð½Ð°) (USD)</t>
  </si>
  <si>
    <t>#HS338CT-ND</t>
  </si>
  <si>
    <t>HEATSINK D2PAK .4&amp;quot; HIGH SMD (EUR)</t>
  </si>
  <si>
    <t>#1127-1663-ND</t>
  </si>
  <si>
    <t>HMC1040LP3CE (EUR)</t>
  </si>
  <si>
    <t>Синиша Јовановић</t>
  </si>
  <si>
    <t>siki@insimtel.com</t>
  </si>
  <si>
    <t>#1127-1838-1-ND</t>
  </si>
  <si>
    <t>HMC329LM3 (EUR)</t>
  </si>
  <si>
    <t>#1127-1564-1-ND</t>
  </si>
  <si>
    <t>HMC778LP6CE (EUR)</t>
  </si>
  <si>
    <t>#1127-1073-1-ND</t>
  </si>
  <si>
    <t>HMC860LP3E (EUR)</t>
  </si>
  <si>
    <t>#1127-1080-1-ND</t>
  </si>
  <si>
    <t>HMC976LP3E (EUR)</t>
  </si>
  <si>
    <t>#AD633JNZ-ND</t>
  </si>
  <si>
    <t>IC ANALOG MULTIPLIER 8-DIP (sifra 31712114 Ð˜Ð½Ñ‚ÐµÐ³Ñ€Ð¸Ñ�Ð°Ð½Ð° ÐµÐ»ÐµÐºÑ‚Ñ€Ð¾Ð½Ñ�ÐºÐ° ÐºÐ¾Ð»Ð°) (USD)</t>
  </si>
  <si>
    <t>#296-1124-5-ND</t>
  </si>
  <si>
    <t>IC BUFF/DVR TRI-ST DUAL 20SOIC (EUR)</t>
  </si>
  <si>
    <t>#MCP6569-E/SL-ND</t>
  </si>
  <si>
    <t>IC COMP QUAD 1.8V OD 14-SOIC (EUR)</t>
  </si>
  <si>
    <t>#MCP4728A0-E/UN-ND</t>
  </si>
  <si>
    <t>IC DAC 12BIT I2C 4CH 10MSOP (EUR)</t>
  </si>
  <si>
    <t>#MCP4728A1-E/UN-ND</t>
  </si>
  <si>
    <t>#MCP4726A1T-E/CH-ND</t>
  </si>
  <si>
    <t>IC DAC 12BIT NV EEP I2C SOT-23-6 (EUR)</t>
  </si>
  <si>
    <t>#MCP4726A0T-E/CHCT-ND</t>
  </si>
  <si>
    <t>#24LC01B-I/MS-ND</t>
  </si>
  <si>
    <t>IC EEPROM 1KBIT 400KHZ 8MSOP (EUR)</t>
  </si>
  <si>
    <t>#XC7VX330T-2FFG1761C</t>
  </si>
  <si>
    <t>IC FPGA 650 I/O 1761FCBGA, VIRTEX7, XILINX Inc. (USD)</t>
  </si>
  <si>
    <t>Институт  за телекомуникације и електронику &amp;quot;ИРИТЕЛ&amp;quot; а.д.у Београду</t>
  </si>
  <si>
    <t>Батајнички пут 23 11080 Београд</t>
  </si>
  <si>
    <t>Нинко Радивојевић</t>
  </si>
  <si>
    <t>mita@iritel.com</t>
  </si>
  <si>
    <t>#1127-1812-ND</t>
  </si>
  <si>
    <t>IC MMWAVE RECEIVER 60QFN (HMC6001LP711E) (EUR)</t>
  </si>
  <si>
    <t>#1127-1811-ND</t>
  </si>
  <si>
    <t>IC MMWAVE XMITTER 60QFN (HMC6000LP711E) (EUR)</t>
  </si>
  <si>
    <t>#LT1763IDE#PBF-ND</t>
  </si>
  <si>
    <t>IC REG LDO ADJ 0.5A 12DFN (EUR)</t>
  </si>
  <si>
    <t>#DS2431+-ND</t>
  </si>
  <si>
    <t>Integrisano kolo (EUR)</t>
  </si>
  <si>
    <t>#497-11488-ND</t>
  </si>
  <si>
    <t>#MPR121QR2CT-ND</t>
  </si>
  <si>
    <t>#497-10386-1-ND</t>
  </si>
  <si>
    <t>#IRLD024PBF-ND</t>
  </si>
  <si>
    <t>IRLD024PBF (MOSFET) (EUR)</t>
  </si>
  <si>
    <t>#H1577CT-ND</t>
  </si>
  <si>
    <t>Kontakt za DF14 (EUR)</t>
  </si>
  <si>
    <t>LCD 7 za Beaglebone black BEAGLEBONE LCD7 CAPE (The BeagleBone LCD7 cape provides an LCD solution with touchscreen capability for BeagleBone boards. The 7&amp;quot; TFT LCD screen, attached to the topside of the board, can display up to a resolution of 8</t>
  </si>
  <si>
    <t>#404-1021-1-ND</t>
  </si>
  <si>
    <t>LED GREEN 0805 SMD (EUR)</t>
  </si>
  <si>
    <t>#404-1017-1-ND</t>
  </si>
  <si>
    <t>LED RED 0805 SMD (EUR)</t>
  </si>
  <si>
    <t>#160-1218-1-ND</t>
  </si>
  <si>
    <t>LED SMD 0805 RA (EUR)</t>
  </si>
  <si>
    <t>#LTC6652AHMS8-1.25#PBF-ND</t>
  </si>
  <si>
    <t>LTC6652AHMS8-1.25#PBF (integrisano kolo) (EUR)</t>
  </si>
  <si>
    <t>#MBR0520LT1GOSCT-ND</t>
  </si>
  <si>
    <t>MBR0520LT1G (dioda) (EUR)</t>
  </si>
  <si>
    <t>#MC74VHC1G08DFT1GOSCT-ND</t>
  </si>
  <si>
    <t>MC74VHC1G08DFT1G (integrisano kolo) (EUR)</t>
  </si>
  <si>
    <t>#MCP23S17-E/SP-ND</t>
  </si>
  <si>
    <t>MCP23S17-E/SP (integrisano kolo) (EUR)</t>
  </si>
  <si>
    <t>#WM4228-ND</t>
  </si>
  <si>
    <t>MGRID VERT RECPT 34CKT (EUR)</t>
  </si>
  <si>
    <t>#576-1106-ND</t>
  </si>
  <si>
    <t>MIC29150-5.0WT (integrisano kolo) (EUR)</t>
  </si>
  <si>
    <t>#576-3908-1-ND</t>
  </si>
  <si>
    <t>MIC5281-5.0YMME (integrisano kolo) (EUR)</t>
  </si>
  <si>
    <t>#445-2982-1-ND</t>
  </si>
  <si>
    <t>MPZ1608R391A (feritni filtar) (EUR)</t>
  </si>
  <si>
    <t>#MTP2P50EGOS-ND</t>
  </si>
  <si>
    <t>MTP2P50EG - ON Semiconductor, P-Channel MOSFET, 500V, 2A, TO-220AB (EUR)</t>
  </si>
  <si>
    <t>#1125-1045-ND</t>
  </si>
  <si>
    <t>MTPS8085NJ1 - Marktech optoelectronics - Peak emission wavelength 855 nm, uniform spectral emission, TO-46, emitting window diameter ï�† 150ï�­m, forward current 100 mA, reverse voltage 5 V, power dissipation 190 mW, power output 3.0 mW, half intensi</t>
  </si>
  <si>
    <t>#NDF02N60ZGOS-ND</t>
  </si>
  <si>
    <t>NDF02N60ZG - ON Semiconductor, N-Channel MOSFET, 600V, 2.4A, TO-220FP (EUR)</t>
  </si>
  <si>
    <t>#Y1624-5.0KCT-ND</t>
  </si>
  <si>
    <t>Otpornik 0805 0.01% (EUR)</t>
  </si>
  <si>
    <t>Parallella-16 Embedded Platform (Includes a dual-core ARM A9 CPU, a field programmable gate array (FPGA), and a 16-core Epiphany coprocessor.) (EUR)</t>
  </si>
  <si>
    <t>#ED90383-ND</t>
  </si>
  <si>
    <t>Priključak (EUR)</t>
  </si>
  <si>
    <t>#H10325CT-ND</t>
  </si>
  <si>
    <t>#H1569-ND</t>
  </si>
  <si>
    <t>#S7115-ND</t>
  </si>
  <si>
    <t>Priključak 2x12 PCB (EUR)</t>
  </si>
  <si>
    <t>#S7111-ND</t>
  </si>
  <si>
    <t>Priključak 2x18 PCB (EUR)</t>
  </si>
  <si>
    <t>#813-1031-ND</t>
  </si>
  <si>
    <t>Programmable Logic IC Development Tools USB FPGA MODULE Xilinx Spartan. Interface type: SPI, USB. Operating supply voltage 5 V. Mouser Part No: 626-DLP-HS-FPGA. Xilinx XC3S200A-4FTG256C FPGA utilized on the DLP-HS-FPGA. Micron 32M x 8 DDR2 SDRAM Memo</t>
  </si>
  <si>
    <t>#311-0.0GRCT-ND</t>
  </si>
  <si>
    <t>RES 0.0 OHM 1/10W JUMP 0603 SMD (EUR)</t>
  </si>
  <si>
    <t>#311-0.0ARCT-ND</t>
  </si>
  <si>
    <t>RES 0.0 OHM 1/8W JUMP 0805 SMD (EUR)</t>
  </si>
  <si>
    <t>#P1.15KDACT-ND</t>
  </si>
  <si>
    <t>RES 1.15K OHM 1/8W .1% 0805 SMD (EUR)</t>
  </si>
  <si>
    <t>#311-100KHRCT-ND</t>
  </si>
  <si>
    <t>RES 100K OHM 1/10W 1% 0603 SMD (EUR)</t>
  </si>
  <si>
    <t>#311-10.0KHRCT-ND</t>
  </si>
  <si>
    <t>RES 10K OHM 1/10W 1% 0603 SMD (EUR)</t>
  </si>
  <si>
    <t>#311-12.0KHRCT-ND</t>
  </si>
  <si>
    <t>RES 12K OHM 1/10W 1% 0603 SMD (EUR)</t>
  </si>
  <si>
    <t>#311-18.0KHRCT-ND</t>
  </si>
  <si>
    <t>RES 18K OHM 1/10W 1% 0603 SMD (EUR)</t>
  </si>
  <si>
    <t>#311-1.00MHRCT-ND</t>
  </si>
  <si>
    <t>RES 1M OHM 1/10W 1% 0603 SMD (EUR)</t>
  </si>
  <si>
    <t>#311-2.20KHRCT-ND</t>
  </si>
  <si>
    <t>RES 2.2K OHM 1/10W 1% 0603 SMD (EUR)</t>
  </si>
  <si>
    <t>#311-20.0KHRCT-ND</t>
  </si>
  <si>
    <t>RES 20K OHM 1/10W 1% 0603 SMD (EUR)</t>
  </si>
  <si>
    <t>#311-220HRCT-ND</t>
  </si>
  <si>
    <t>RES 220 OHM 1/10W 1% 0603 SMD (EUR)</t>
  </si>
  <si>
    <t>#311-2.00KHRCT-ND</t>
  </si>
  <si>
    <t>RES 2K OHM 1/10W 1% 0603 SMD (EUR)</t>
  </si>
  <si>
    <t>#P3.57KDACT-ND</t>
  </si>
  <si>
    <t>RES 3.57K OHM 1/8W .1% 0805 SMD (EUR)</t>
  </si>
  <si>
    <t>#311-30.0KHRCT-ND</t>
  </si>
  <si>
    <t>RES 30K OHM 1/10W 1% 0603 SMD (EUR)</t>
  </si>
  <si>
    <t>#311-4.70KHRCT-ND</t>
  </si>
  <si>
    <t>RES 4.7K OHM 1/10W 1% 0603 SMD (EUR)</t>
  </si>
  <si>
    <t>#311-47.0KHRCT-ND</t>
  </si>
  <si>
    <t>RES 47K OHM 1/10W 1% 0603 SMD (EUR)</t>
  </si>
  <si>
    <t>#311-6.80KHRCT-ND</t>
  </si>
  <si>
    <t>RES 6.8K OHM 1/10W 1% 0603 SMD (EUR)</t>
  </si>
  <si>
    <t>#311-680HRCT-ND</t>
  </si>
  <si>
    <t>RES 680 OHM 1/10W 1% 0603 SMD (EUR)</t>
  </si>
  <si>
    <t>#311-8.06KHRCT-ND</t>
  </si>
  <si>
    <t>RES 8.06K OHM 1/10W 1% 0603 SMD (EUR)</t>
  </si>
  <si>
    <t>#YC164J-4.7KCT-ND</t>
  </si>
  <si>
    <t>RES ARRAY 4.7K OHM 4 RES 1206 (EUR)</t>
  </si>
  <si>
    <t>#YC164J-680CT-ND</t>
  </si>
  <si>
    <t>RES ARRAY 680 OHM 4 RES 1206 (EUR)</t>
  </si>
  <si>
    <t>#J656-ND</t>
  </si>
  <si>
    <t xml:space="preserve">SMA adapter                                                                                              Tip i opis adaptera:                                                                        SMA Å¾enski (female) na SMA muÅ¡ki M (male)          </t>
  </si>
  <si>
    <t>#ACX1915-ND</t>
  </si>
  <si>
    <t>SMA konektor (End launch SMA connector)                                                                  Tip i opis konektora: SMA muÅ¡ki M (male) Plug 50 ohm Board Edge Mount konektor, multi-use konektor do 18 GHz              (Å¡ifra: 31711100) (US</t>
  </si>
  <si>
    <t>#SRF0504-152YCT-ND</t>
  </si>
  <si>
    <t>SRF0504-152Y (feritni filtar) (EUR)</t>
  </si>
  <si>
    <t>#403-1027-ND</t>
  </si>
  <si>
    <t>STEP MOT GEARED 5VDC 0.15DEG BI (DIGIKEY) (USD)</t>
  </si>
  <si>
    <t>Грађевински факултет у Београду</t>
  </si>
  <si>
    <t>Булевар Краља Алесандра 73/1 11000 Београд</t>
  </si>
  <si>
    <t>Jeлена Гучевић</t>
  </si>
  <si>
    <t>vasovic@grf.rs</t>
  </si>
  <si>
    <t>#497-14147-ND</t>
  </si>
  <si>
    <t>Sub-GHz Transceiver Development Kit Based on the SPIRIT1 (EUR)</t>
  </si>
  <si>
    <t>#1182-1036-ND</t>
  </si>
  <si>
    <t>SUPER CAPACITOR: 165F, 48V, SCREW (EUR)</t>
  </si>
  <si>
    <t>#SX1272DVK1BAS-ND</t>
  </si>
  <si>
    <t>SX1272DVK1BAS Evaluation Kit for the 868 MHz Low Power Long Range Transceiver (EUR)</t>
  </si>
  <si>
    <t>#C8051F580-TB-ND</t>
  </si>
  <si>
    <t>The C8051F580 Development Kit is intended as a development platform for the microcontrollers in the C8051F58x/59x MCU family. (USD)</t>
  </si>
  <si>
    <t>#ADZS-USB-ICE-ND</t>
  </si>
  <si>
    <t>TOOL EMULATOR USB CROSSCORE (EUR)</t>
  </si>
  <si>
    <t>#BC848BWT106CT-ND</t>
  </si>
  <si>
    <t>TRANS NPN 30V 100MA SOT-323 TR (EUR)</t>
  </si>
  <si>
    <t>#TSHA4401-ND</t>
  </si>
  <si>
    <t>TSHA4401 - Vishay Semiconductors, Infrared Emitting Diode, 875 nm, 3mm diameter (EUR)</t>
  </si>
  <si>
    <t>#336-1182-ND</t>
  </si>
  <si>
    <t>USB DEBUG ADAPTER 8-BIT.  (USD)</t>
  </si>
  <si>
    <t>#LTP2884-ND</t>
  </si>
  <si>
    <t>USB ISOLATOR USING LTM2884; 2.5kVRMS Rated Dielectric Isolation Voltage for One Minute; USB 2.0 Full Speed and Low Speed Support; 400VRMS Continuous Working Voltage; Â±20kV ESD Protection; Bus Powered with Optional External Supply; High Common Mode T</t>
  </si>
  <si>
    <t>#1241-1012-ND</t>
  </si>
  <si>
    <t>VL-CBR-1401 6&amp;quot; CABLE FOR 2 SPX MODULES (USD)</t>
  </si>
  <si>
    <t>Александар Родић</t>
  </si>
  <si>
    <t>aleksandar.rodic@pupin.rs</t>
  </si>
  <si>
    <t>#1241-1011-ND</t>
  </si>
  <si>
    <t>VL-CBR-1402 12&amp;quot; CABLE FOR 4 SPX MODULES (USD)</t>
  </si>
  <si>
    <t>#1241-1003-ND</t>
  </si>
  <si>
    <t>VL-CBR-2010 20&amp;quot; LVDS CABLE; HIROSE CONNECTOR (USD)</t>
  </si>
  <si>
    <t>#1241-1002-ND</t>
  </si>
  <si>
    <t>VL-CBR-2011 CBR-2010 BUT W/ JAE CONNECTOR (USD)</t>
  </si>
  <si>
    <t>#1241-1001-ND</t>
  </si>
  <si>
    <t>VL-CBR-2012 20&amp;quot; 24-BIT LVDS CABLE (USD)</t>
  </si>
  <si>
    <t>#1241-1051-ND</t>
  </si>
  <si>
    <t>VL-CKR-MAMBA MAMBA SBC CABLING KIT (USD)</t>
  </si>
  <si>
    <t>#1241-1047-ND</t>
  </si>
  <si>
    <t>VL-EBX-37A SBC CORE II DUO 2.26 GHZ MAX 8GB (USD)</t>
  </si>
  <si>
    <t>#1241-1108-ND</t>
  </si>
  <si>
    <t>VL-MM7-4EBN 4GB DDR3 CLASS 2 EXT TEMP ROHS (USD)</t>
  </si>
  <si>
    <t>#1241-1065-ND</t>
  </si>
  <si>
    <t>VL-SPX-3 ET, CANBUS (USD)</t>
  </si>
  <si>
    <t>#511-VNH2SP30TR-E</t>
  </si>
  <si>
    <t>VNH2SP30TR-E (sifra 31712114 Ð˜Ð½Ñ‚ÐµÐ³Ñ€Ð¸Ñ�Ð°Ð½Ð° ÐµÐ»ÐµÐºÑ‚Ñ€Ð¾Ð½Ñ�ÐºÐ° ÐºÐ¾Ð»Ð°) (USD)</t>
  </si>
  <si>
    <t>#VSLY3850-ND</t>
  </si>
  <si>
    <t>VSLY3850 - Vishay Semiconductors, Infrared Emitting Diode, 850 nm, 3mm diameter (EUR)</t>
  </si>
  <si>
    <t>#122-1595-ND</t>
  </si>
  <si>
    <t>XILINX - XC3S200A-4VQG100I - FPGA, SPARTAN-3A, 200K, 100VQFP, No. of Logic Blocks: 448, No. of Macrocells: 4032, FPGA Family: Spartan-3A, Logic Case Style: QFP, No. of Pins: 100 , No. of Speed Grades: 4, Total RAM Bits: 294912, No. of I/O&amp;prime;s: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</si>
</sst>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54"/>
  <sheetViews>
    <sheetView tabSelected="1" view="pageLayout" zoomScaleNormal="100" workbookViewId="0">
      <selection activeCell="E8" sqref="E8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3" customWidth="1"/>
    <col min="14" max="14" width="20.28515625" style="13" customWidth="1"/>
    <col min="15" max="15" width="29.42578125" style="13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60" x14ac:dyDescent="0.25">
      <c r="A2" s="15">
        <f t="shared" ref="A2:A65" si="0">ROW(A1)</f>
        <v>1</v>
      </c>
      <c r="B2" s="16">
        <v>229002</v>
      </c>
      <c r="C2" s="17" t="s">
        <v>14</v>
      </c>
      <c r="D2" s="17" t="s">
        <v>15</v>
      </c>
      <c r="E2" s="17" t="s">
        <v>16</v>
      </c>
      <c r="F2" s="18">
        <v>16</v>
      </c>
      <c r="G2" s="19"/>
      <c r="H2" s="19">
        <f>F2*G2</f>
        <v>0</v>
      </c>
      <c r="I2" s="17" t="s">
        <v>17</v>
      </c>
      <c r="J2" s="17" t="s">
        <v>18</v>
      </c>
      <c r="K2" s="17" t="s">
        <v>19</v>
      </c>
      <c r="L2" s="17" t="s">
        <v>20</v>
      </c>
      <c r="M2" s="14"/>
      <c r="N2" s="12"/>
      <c r="O2" s="12"/>
    </row>
    <row r="3" spans="1:15" ht="60" x14ac:dyDescent="0.25">
      <c r="A3" s="15">
        <f t="shared" si="0"/>
        <v>2</v>
      </c>
      <c r="B3" s="16">
        <v>229005</v>
      </c>
      <c r="C3" s="17" t="s">
        <v>14</v>
      </c>
      <c r="D3" s="17" t="s">
        <v>21</v>
      </c>
      <c r="E3" s="17" t="s">
        <v>22</v>
      </c>
      <c r="F3" s="18">
        <v>1</v>
      </c>
      <c r="G3" s="19"/>
      <c r="H3" s="19">
        <f t="shared" ref="H3:H66" si="1">F3*G3</f>
        <v>0</v>
      </c>
      <c r="I3" s="17" t="s">
        <v>17</v>
      </c>
      <c r="J3" s="17" t="s">
        <v>18</v>
      </c>
      <c r="K3" s="17" t="s">
        <v>19</v>
      </c>
      <c r="L3" s="17" t="s">
        <v>20</v>
      </c>
      <c r="M3" s="14"/>
      <c r="N3" s="12"/>
      <c r="O3" s="12"/>
    </row>
    <row r="4" spans="1:15" ht="60" x14ac:dyDescent="0.25">
      <c r="A4" s="15">
        <f t="shared" si="0"/>
        <v>3</v>
      </c>
      <c r="B4" s="16">
        <v>228972</v>
      </c>
      <c r="C4" s="17" t="s">
        <v>14</v>
      </c>
      <c r="D4" s="17" t="s">
        <v>23</v>
      </c>
      <c r="E4" s="17" t="s">
        <v>24</v>
      </c>
      <c r="F4" s="18">
        <v>6</v>
      </c>
      <c r="G4" s="19"/>
      <c r="H4" s="19">
        <f t="shared" si="1"/>
        <v>0</v>
      </c>
      <c r="I4" s="17" t="s">
        <v>17</v>
      </c>
      <c r="J4" s="17" t="s">
        <v>18</v>
      </c>
      <c r="K4" s="17" t="s">
        <v>19</v>
      </c>
      <c r="L4" s="17" t="s">
        <v>20</v>
      </c>
      <c r="M4" s="14"/>
      <c r="N4" s="12"/>
      <c r="O4" s="12"/>
    </row>
    <row r="5" spans="1:15" ht="45" x14ac:dyDescent="0.25">
      <c r="A5" s="15">
        <f t="shared" si="0"/>
        <v>4</v>
      </c>
      <c r="B5" s="16">
        <v>185373</v>
      </c>
      <c r="C5" s="17" t="s">
        <v>14</v>
      </c>
      <c r="D5" s="17" t="s">
        <v>25</v>
      </c>
      <c r="E5" s="17" t="s">
        <v>26</v>
      </c>
      <c r="F5" s="18">
        <v>400</v>
      </c>
      <c r="G5" s="19"/>
      <c r="H5" s="19">
        <f t="shared" si="1"/>
        <v>0</v>
      </c>
      <c r="I5" s="17" t="s">
        <v>27</v>
      </c>
      <c r="J5" s="17" t="s">
        <v>28</v>
      </c>
      <c r="K5" s="17" t="s">
        <v>29</v>
      </c>
      <c r="L5" s="17" t="s">
        <v>30</v>
      </c>
      <c r="M5" s="14"/>
      <c r="N5" s="12"/>
      <c r="O5" s="12"/>
    </row>
    <row r="6" spans="1:15" ht="45" x14ac:dyDescent="0.25">
      <c r="A6" s="15">
        <f t="shared" si="0"/>
        <v>5</v>
      </c>
      <c r="B6" s="16">
        <v>185372</v>
      </c>
      <c r="C6" s="17" t="s">
        <v>14</v>
      </c>
      <c r="D6" s="17" t="s">
        <v>31</v>
      </c>
      <c r="E6" s="17" t="s">
        <v>32</v>
      </c>
      <c r="F6" s="18">
        <v>10</v>
      </c>
      <c r="G6" s="19"/>
      <c r="H6" s="19">
        <f t="shared" si="1"/>
        <v>0</v>
      </c>
      <c r="I6" s="17" t="s">
        <v>27</v>
      </c>
      <c r="J6" s="17" t="s">
        <v>28</v>
      </c>
      <c r="K6" s="17" t="s">
        <v>29</v>
      </c>
      <c r="L6" s="17" t="s">
        <v>30</v>
      </c>
      <c r="M6" s="14"/>
      <c r="N6" s="12"/>
      <c r="O6" s="12"/>
    </row>
    <row r="7" spans="1:15" ht="60" x14ac:dyDescent="0.25">
      <c r="A7" s="15">
        <f t="shared" si="0"/>
        <v>6</v>
      </c>
      <c r="B7" s="16">
        <v>241242</v>
      </c>
      <c r="C7" s="17" t="s">
        <v>14</v>
      </c>
      <c r="D7" s="17" t="s">
        <v>33</v>
      </c>
      <c r="E7" s="17" t="s">
        <v>34</v>
      </c>
      <c r="F7" s="18">
        <v>1</v>
      </c>
      <c r="G7" s="19"/>
      <c r="H7" s="19">
        <f t="shared" si="1"/>
        <v>0</v>
      </c>
      <c r="I7" s="17" t="s">
        <v>35</v>
      </c>
      <c r="J7" s="17" t="s">
        <v>36</v>
      </c>
      <c r="K7" s="17" t="s">
        <v>37</v>
      </c>
      <c r="L7" s="17" t="s">
        <v>38</v>
      </c>
      <c r="M7" s="14"/>
      <c r="N7" s="12"/>
      <c r="O7" s="12"/>
    </row>
    <row r="8" spans="1:15" ht="60" x14ac:dyDescent="0.25">
      <c r="A8" s="15">
        <f t="shared" si="0"/>
        <v>7</v>
      </c>
      <c r="B8" s="16">
        <v>228971</v>
      </c>
      <c r="C8" s="17" t="s">
        <v>14</v>
      </c>
      <c r="D8" s="17" t="s">
        <v>39</v>
      </c>
      <c r="E8" s="17" t="s">
        <v>40</v>
      </c>
      <c r="F8" s="18">
        <v>10</v>
      </c>
      <c r="G8" s="19"/>
      <c r="H8" s="19">
        <f t="shared" si="1"/>
        <v>0</v>
      </c>
      <c r="I8" s="17" t="s">
        <v>17</v>
      </c>
      <c r="J8" s="17" t="s">
        <v>18</v>
      </c>
      <c r="K8" s="17" t="s">
        <v>19</v>
      </c>
      <c r="L8" s="17" t="s">
        <v>20</v>
      </c>
      <c r="M8" s="14"/>
      <c r="N8" s="12"/>
      <c r="O8" s="12"/>
    </row>
    <row r="9" spans="1:15" ht="60" x14ac:dyDescent="0.25">
      <c r="A9" s="15">
        <f t="shared" si="0"/>
        <v>8</v>
      </c>
      <c r="B9" s="16">
        <v>228998</v>
      </c>
      <c r="C9" s="17" t="s">
        <v>14</v>
      </c>
      <c r="D9" s="17" t="s">
        <v>41</v>
      </c>
      <c r="E9" s="17" t="s">
        <v>42</v>
      </c>
      <c r="F9" s="18">
        <v>6</v>
      </c>
      <c r="G9" s="19"/>
      <c r="H9" s="19">
        <f t="shared" si="1"/>
        <v>0</v>
      </c>
      <c r="I9" s="17" t="s">
        <v>17</v>
      </c>
      <c r="J9" s="17" t="s">
        <v>18</v>
      </c>
      <c r="K9" s="17" t="s">
        <v>19</v>
      </c>
      <c r="L9" s="17" t="s">
        <v>20</v>
      </c>
      <c r="M9" s="14"/>
      <c r="N9" s="12"/>
      <c r="O9" s="12"/>
    </row>
    <row r="10" spans="1:15" ht="60" x14ac:dyDescent="0.25">
      <c r="A10" s="15">
        <f t="shared" si="0"/>
        <v>9</v>
      </c>
      <c r="B10" s="16">
        <v>229001</v>
      </c>
      <c r="C10" s="17" t="s">
        <v>14</v>
      </c>
      <c r="D10" s="17" t="s">
        <v>43</v>
      </c>
      <c r="E10" s="17" t="s">
        <v>44</v>
      </c>
      <c r="F10" s="18">
        <v>16</v>
      </c>
      <c r="G10" s="19"/>
      <c r="H10" s="19">
        <f t="shared" si="1"/>
        <v>0</v>
      </c>
      <c r="I10" s="17" t="s">
        <v>17</v>
      </c>
      <c r="J10" s="17" t="s">
        <v>18</v>
      </c>
      <c r="K10" s="17" t="s">
        <v>19</v>
      </c>
      <c r="L10" s="17" t="s">
        <v>20</v>
      </c>
      <c r="M10" s="14"/>
      <c r="N10" s="12"/>
      <c r="O10" s="12"/>
    </row>
    <row r="11" spans="1:15" ht="60" x14ac:dyDescent="0.25">
      <c r="A11" s="15">
        <f t="shared" si="0"/>
        <v>10</v>
      </c>
      <c r="B11" s="16">
        <v>228966</v>
      </c>
      <c r="C11" s="17" t="s">
        <v>14</v>
      </c>
      <c r="D11" s="17" t="s">
        <v>45</v>
      </c>
      <c r="E11" s="17" t="s">
        <v>46</v>
      </c>
      <c r="F11" s="18">
        <v>5</v>
      </c>
      <c r="G11" s="19"/>
      <c r="H11" s="19">
        <f t="shared" si="1"/>
        <v>0</v>
      </c>
      <c r="I11" s="17" t="s">
        <v>17</v>
      </c>
      <c r="J11" s="17" t="s">
        <v>18</v>
      </c>
      <c r="K11" s="17" t="s">
        <v>19</v>
      </c>
      <c r="L11" s="17" t="s">
        <v>20</v>
      </c>
      <c r="M11" s="14"/>
      <c r="N11" s="12"/>
      <c r="O11" s="12"/>
    </row>
    <row r="12" spans="1:15" ht="60" x14ac:dyDescent="0.25">
      <c r="A12" s="15">
        <f t="shared" si="0"/>
        <v>11</v>
      </c>
      <c r="B12" s="16">
        <v>228967</v>
      </c>
      <c r="C12" s="17" t="s">
        <v>14</v>
      </c>
      <c r="D12" s="17" t="s">
        <v>47</v>
      </c>
      <c r="E12" s="17" t="s">
        <v>48</v>
      </c>
      <c r="F12" s="18">
        <v>5</v>
      </c>
      <c r="G12" s="19"/>
      <c r="H12" s="19">
        <f t="shared" si="1"/>
        <v>0</v>
      </c>
      <c r="I12" s="17" t="s">
        <v>17</v>
      </c>
      <c r="J12" s="17" t="s">
        <v>18</v>
      </c>
      <c r="K12" s="17" t="s">
        <v>19</v>
      </c>
      <c r="L12" s="17" t="s">
        <v>20</v>
      </c>
      <c r="M12" s="14"/>
      <c r="N12" s="12"/>
      <c r="O12" s="12"/>
    </row>
    <row r="13" spans="1:15" ht="60" x14ac:dyDescent="0.25">
      <c r="A13" s="15">
        <f t="shared" si="0"/>
        <v>12</v>
      </c>
      <c r="B13" s="16">
        <v>228964</v>
      </c>
      <c r="C13" s="17" t="s">
        <v>14</v>
      </c>
      <c r="D13" s="17" t="s">
        <v>49</v>
      </c>
      <c r="E13" s="17" t="s">
        <v>50</v>
      </c>
      <c r="F13" s="18">
        <v>5</v>
      </c>
      <c r="G13" s="19"/>
      <c r="H13" s="19">
        <f t="shared" si="1"/>
        <v>0</v>
      </c>
      <c r="I13" s="17" t="s">
        <v>17</v>
      </c>
      <c r="J13" s="17" t="s">
        <v>18</v>
      </c>
      <c r="K13" s="17" t="s">
        <v>19</v>
      </c>
      <c r="L13" s="17" t="s">
        <v>20</v>
      </c>
      <c r="M13" s="14"/>
      <c r="N13" s="12"/>
      <c r="O13" s="12"/>
    </row>
    <row r="14" spans="1:15" ht="120" x14ac:dyDescent="0.25">
      <c r="A14" s="15">
        <f t="shared" si="0"/>
        <v>13</v>
      </c>
      <c r="B14" s="16">
        <v>143393</v>
      </c>
      <c r="C14" s="17" t="s">
        <v>14</v>
      </c>
      <c r="D14" s="17" t="s">
        <v>51</v>
      </c>
      <c r="E14" s="17" t="s">
        <v>52</v>
      </c>
      <c r="F14" s="18">
        <v>1</v>
      </c>
      <c r="G14" s="19"/>
      <c r="H14" s="19">
        <f t="shared" si="1"/>
        <v>0</v>
      </c>
      <c r="I14" s="17" t="s">
        <v>27</v>
      </c>
      <c r="J14" s="17" t="s">
        <v>28</v>
      </c>
      <c r="K14" s="17" t="s">
        <v>53</v>
      </c>
      <c r="L14" s="17" t="s">
        <v>54</v>
      </c>
      <c r="M14" s="14"/>
      <c r="N14" s="12"/>
      <c r="O14" s="12"/>
    </row>
    <row r="15" spans="1:15" ht="195" x14ac:dyDescent="0.25">
      <c r="A15" s="15">
        <f t="shared" si="0"/>
        <v>14</v>
      </c>
      <c r="B15" s="16">
        <v>197184</v>
      </c>
      <c r="C15" s="17" t="s">
        <v>14</v>
      </c>
      <c r="D15" s="17" t="s">
        <v>55</v>
      </c>
      <c r="E15" s="17" t="s">
        <v>56</v>
      </c>
      <c r="F15" s="18">
        <v>2</v>
      </c>
      <c r="G15" s="19"/>
      <c r="H15" s="19">
        <f t="shared" si="1"/>
        <v>0</v>
      </c>
      <c r="I15" s="17" t="s">
        <v>57</v>
      </c>
      <c r="J15" s="17" t="s">
        <v>58</v>
      </c>
      <c r="K15" s="17" t="s">
        <v>59</v>
      </c>
      <c r="L15" s="17" t="s">
        <v>60</v>
      </c>
      <c r="M15" s="14"/>
      <c r="N15" s="12"/>
      <c r="O15" s="12"/>
    </row>
    <row r="16" spans="1:15" ht="45" x14ac:dyDescent="0.25">
      <c r="A16" s="15">
        <f t="shared" si="0"/>
        <v>15</v>
      </c>
      <c r="B16" s="16">
        <v>237729</v>
      </c>
      <c r="C16" s="17" t="s">
        <v>14</v>
      </c>
      <c r="D16" s="17" t="s">
        <v>61</v>
      </c>
      <c r="E16" s="17" t="s">
        <v>62</v>
      </c>
      <c r="F16" s="18">
        <v>100</v>
      </c>
      <c r="G16" s="19"/>
      <c r="H16" s="19">
        <f t="shared" si="1"/>
        <v>0</v>
      </c>
      <c r="I16" s="17" t="s">
        <v>63</v>
      </c>
      <c r="J16" s="17" t="s">
        <v>64</v>
      </c>
      <c r="K16" s="17" t="s">
        <v>65</v>
      </c>
      <c r="L16" s="17" t="s">
        <v>66</v>
      </c>
      <c r="M16" s="14"/>
      <c r="N16" s="12"/>
      <c r="O16" s="12"/>
    </row>
    <row r="17" spans="1:15" ht="45" x14ac:dyDescent="0.25">
      <c r="A17" s="15">
        <f t="shared" si="0"/>
        <v>16</v>
      </c>
      <c r="B17" s="16">
        <v>197186</v>
      </c>
      <c r="C17" s="17" t="s">
        <v>14</v>
      </c>
      <c r="D17" s="17" t="s">
        <v>55</v>
      </c>
      <c r="E17" s="17" t="s">
        <v>67</v>
      </c>
      <c r="F17" s="18">
        <v>5</v>
      </c>
      <c r="G17" s="19"/>
      <c r="H17" s="19">
        <f t="shared" si="1"/>
        <v>0</v>
      </c>
      <c r="I17" s="17" t="s">
        <v>57</v>
      </c>
      <c r="J17" s="17" t="s">
        <v>58</v>
      </c>
      <c r="K17" s="17" t="s">
        <v>59</v>
      </c>
      <c r="L17" s="17" t="s">
        <v>60</v>
      </c>
      <c r="M17" s="14"/>
      <c r="N17" s="12"/>
      <c r="O17" s="12"/>
    </row>
    <row r="18" spans="1:15" ht="45" x14ac:dyDescent="0.25">
      <c r="A18" s="15">
        <f t="shared" si="0"/>
        <v>17</v>
      </c>
      <c r="B18" s="16">
        <v>141339</v>
      </c>
      <c r="C18" s="17" t="s">
        <v>14</v>
      </c>
      <c r="D18" s="17" t="s">
        <v>68</v>
      </c>
      <c r="E18" s="17" t="s">
        <v>69</v>
      </c>
      <c r="F18" s="18">
        <v>1</v>
      </c>
      <c r="G18" s="19"/>
      <c r="H18" s="19">
        <f t="shared" si="1"/>
        <v>0</v>
      </c>
      <c r="I18" s="17" t="s">
        <v>27</v>
      </c>
      <c r="J18" s="17" t="s">
        <v>28</v>
      </c>
      <c r="K18" s="17" t="s">
        <v>53</v>
      </c>
      <c r="L18" s="17" t="s">
        <v>54</v>
      </c>
      <c r="M18" s="14"/>
      <c r="N18" s="12"/>
      <c r="O18" s="12"/>
    </row>
    <row r="19" spans="1:15" ht="45" x14ac:dyDescent="0.25">
      <c r="A19" s="15">
        <f t="shared" si="0"/>
        <v>18</v>
      </c>
      <c r="B19" s="16">
        <v>141340</v>
      </c>
      <c r="C19" s="17" t="s">
        <v>14</v>
      </c>
      <c r="D19" s="17" t="s">
        <v>70</v>
      </c>
      <c r="E19" s="17" t="s">
        <v>71</v>
      </c>
      <c r="F19" s="18">
        <v>1</v>
      </c>
      <c r="G19" s="19"/>
      <c r="H19" s="19">
        <f t="shared" si="1"/>
        <v>0</v>
      </c>
      <c r="I19" s="17" t="s">
        <v>27</v>
      </c>
      <c r="J19" s="17" t="s">
        <v>28</v>
      </c>
      <c r="K19" s="17" t="s">
        <v>53</v>
      </c>
      <c r="L19" s="17" t="s">
        <v>54</v>
      </c>
      <c r="M19" s="14"/>
      <c r="N19" s="12"/>
      <c r="O19" s="12"/>
    </row>
    <row r="20" spans="1:15" ht="45" x14ac:dyDescent="0.25">
      <c r="A20" s="15">
        <f t="shared" si="0"/>
        <v>19</v>
      </c>
      <c r="B20" s="16">
        <v>141341</v>
      </c>
      <c r="C20" s="17" t="s">
        <v>14</v>
      </c>
      <c r="D20" s="17" t="s">
        <v>72</v>
      </c>
      <c r="E20" s="17" t="s">
        <v>73</v>
      </c>
      <c r="F20" s="18">
        <v>1</v>
      </c>
      <c r="G20" s="19"/>
      <c r="H20" s="19">
        <f t="shared" si="1"/>
        <v>0</v>
      </c>
      <c r="I20" s="17" t="s">
        <v>27</v>
      </c>
      <c r="J20" s="17" t="s">
        <v>28</v>
      </c>
      <c r="K20" s="17" t="s">
        <v>53</v>
      </c>
      <c r="L20" s="17" t="s">
        <v>54</v>
      </c>
      <c r="M20" s="14"/>
      <c r="N20" s="12"/>
      <c r="O20" s="12"/>
    </row>
    <row r="21" spans="1:15" ht="45" x14ac:dyDescent="0.25">
      <c r="A21" s="15">
        <f t="shared" si="0"/>
        <v>20</v>
      </c>
      <c r="B21" s="16">
        <v>197185</v>
      </c>
      <c r="C21" s="17" t="s">
        <v>14</v>
      </c>
      <c r="D21" s="17" t="s">
        <v>55</v>
      </c>
      <c r="E21" s="17" t="s">
        <v>74</v>
      </c>
      <c r="F21" s="18">
        <v>3</v>
      </c>
      <c r="G21" s="19"/>
      <c r="H21" s="19">
        <f t="shared" si="1"/>
        <v>0</v>
      </c>
      <c r="I21" s="17" t="s">
        <v>57</v>
      </c>
      <c r="J21" s="17" t="s">
        <v>58</v>
      </c>
      <c r="K21" s="17" t="s">
        <v>59</v>
      </c>
      <c r="L21" s="17" t="s">
        <v>60</v>
      </c>
      <c r="M21" s="14"/>
      <c r="N21" s="12"/>
      <c r="O21" s="12"/>
    </row>
    <row r="22" spans="1:15" ht="75" x14ac:dyDescent="0.25">
      <c r="A22" s="15">
        <f t="shared" si="0"/>
        <v>21</v>
      </c>
      <c r="B22" s="16">
        <v>215760</v>
      </c>
      <c r="C22" s="17" t="s">
        <v>14</v>
      </c>
      <c r="D22" s="17" t="s">
        <v>75</v>
      </c>
      <c r="E22" s="17" t="s">
        <v>76</v>
      </c>
      <c r="F22" s="18">
        <v>5</v>
      </c>
      <c r="G22" s="19"/>
      <c r="H22" s="19">
        <f t="shared" si="1"/>
        <v>0</v>
      </c>
      <c r="I22" s="17" t="s">
        <v>57</v>
      </c>
      <c r="J22" s="17" t="s">
        <v>58</v>
      </c>
      <c r="K22" s="17" t="s">
        <v>77</v>
      </c>
      <c r="L22" s="17" t="s">
        <v>78</v>
      </c>
      <c r="M22" s="14"/>
      <c r="N22" s="12"/>
      <c r="O22" s="12"/>
    </row>
    <row r="23" spans="1:15" ht="75" x14ac:dyDescent="0.25">
      <c r="A23" s="15">
        <f t="shared" si="0"/>
        <v>22</v>
      </c>
      <c r="B23" s="16">
        <v>215761</v>
      </c>
      <c r="C23" s="17" t="s">
        <v>14</v>
      </c>
      <c r="D23" s="17" t="s">
        <v>79</v>
      </c>
      <c r="E23" s="17" t="s">
        <v>80</v>
      </c>
      <c r="F23" s="18">
        <v>5</v>
      </c>
      <c r="G23" s="19"/>
      <c r="H23" s="19">
        <f t="shared" si="1"/>
        <v>0</v>
      </c>
      <c r="I23" s="17" t="s">
        <v>57</v>
      </c>
      <c r="J23" s="17" t="s">
        <v>58</v>
      </c>
      <c r="K23" s="17" t="s">
        <v>77</v>
      </c>
      <c r="L23" s="17" t="s">
        <v>78</v>
      </c>
      <c r="M23" s="7"/>
      <c r="N23" s="7"/>
      <c r="O23" s="7"/>
    </row>
    <row r="24" spans="1:15" ht="75" x14ac:dyDescent="0.25">
      <c r="A24" s="15">
        <f t="shared" si="0"/>
        <v>23</v>
      </c>
      <c r="B24" s="16">
        <v>215762</v>
      </c>
      <c r="C24" s="17" t="s">
        <v>14</v>
      </c>
      <c r="D24" s="17" t="s">
        <v>81</v>
      </c>
      <c r="E24" s="17" t="s">
        <v>82</v>
      </c>
      <c r="F24" s="18">
        <v>10</v>
      </c>
      <c r="G24" s="19"/>
      <c r="H24" s="19">
        <f t="shared" si="1"/>
        <v>0</v>
      </c>
      <c r="I24" s="17" t="s">
        <v>57</v>
      </c>
      <c r="J24" s="17" t="s">
        <v>58</v>
      </c>
      <c r="K24" s="17" t="s">
        <v>77</v>
      </c>
      <c r="L24" s="17" t="s">
        <v>78</v>
      </c>
    </row>
    <row r="25" spans="1:15" ht="45" x14ac:dyDescent="0.25">
      <c r="A25" s="15">
        <f t="shared" si="0"/>
        <v>24</v>
      </c>
      <c r="B25" s="16">
        <v>185379</v>
      </c>
      <c r="C25" s="17" t="s">
        <v>14</v>
      </c>
      <c r="D25" s="17" t="s">
        <v>83</v>
      </c>
      <c r="E25" s="17" t="s">
        <v>84</v>
      </c>
      <c r="F25" s="18">
        <v>500</v>
      </c>
      <c r="G25" s="19"/>
      <c r="H25" s="19">
        <f t="shared" si="1"/>
        <v>0</v>
      </c>
      <c r="I25" s="17" t="s">
        <v>27</v>
      </c>
      <c r="J25" s="17" t="s">
        <v>28</v>
      </c>
      <c r="K25" s="17" t="s">
        <v>29</v>
      </c>
      <c r="L25" s="17" t="s">
        <v>30</v>
      </c>
    </row>
    <row r="26" spans="1:15" ht="45" x14ac:dyDescent="0.25">
      <c r="A26" s="15">
        <f t="shared" si="0"/>
        <v>25</v>
      </c>
      <c r="B26" s="16">
        <v>185380</v>
      </c>
      <c r="C26" s="17" t="s">
        <v>14</v>
      </c>
      <c r="D26" s="17" t="s">
        <v>85</v>
      </c>
      <c r="E26" s="17" t="s">
        <v>86</v>
      </c>
      <c r="F26" s="18">
        <v>500</v>
      </c>
      <c r="G26" s="19"/>
      <c r="H26" s="19">
        <f t="shared" si="1"/>
        <v>0</v>
      </c>
      <c r="I26" s="17" t="s">
        <v>27</v>
      </c>
      <c r="J26" s="17" t="s">
        <v>28</v>
      </c>
      <c r="K26" s="17" t="s">
        <v>29</v>
      </c>
      <c r="L26" s="17" t="s">
        <v>30</v>
      </c>
    </row>
    <row r="27" spans="1:15" ht="45" x14ac:dyDescent="0.25">
      <c r="A27" s="15">
        <f t="shared" si="0"/>
        <v>26</v>
      </c>
      <c r="B27" s="16">
        <v>185385</v>
      </c>
      <c r="C27" s="17" t="s">
        <v>14</v>
      </c>
      <c r="D27" s="17" t="s">
        <v>87</v>
      </c>
      <c r="E27" s="17" t="s">
        <v>88</v>
      </c>
      <c r="F27" s="18">
        <v>250</v>
      </c>
      <c r="G27" s="19"/>
      <c r="H27" s="19">
        <f t="shared" si="1"/>
        <v>0</v>
      </c>
      <c r="I27" s="17" t="s">
        <v>27</v>
      </c>
      <c r="J27" s="17" t="s">
        <v>28</v>
      </c>
      <c r="K27" s="17" t="s">
        <v>29</v>
      </c>
      <c r="L27" s="17" t="s">
        <v>30</v>
      </c>
    </row>
    <row r="28" spans="1:15" ht="45" x14ac:dyDescent="0.25">
      <c r="A28" s="15">
        <f t="shared" si="0"/>
        <v>27</v>
      </c>
      <c r="B28" s="16">
        <v>185384</v>
      </c>
      <c r="C28" s="17" t="s">
        <v>14</v>
      </c>
      <c r="D28" s="17" t="s">
        <v>89</v>
      </c>
      <c r="E28" s="17" t="s">
        <v>90</v>
      </c>
      <c r="F28" s="18">
        <v>250</v>
      </c>
      <c r="G28" s="19"/>
      <c r="H28" s="19">
        <f t="shared" si="1"/>
        <v>0</v>
      </c>
      <c r="I28" s="17" t="s">
        <v>27</v>
      </c>
      <c r="J28" s="17" t="s">
        <v>28</v>
      </c>
      <c r="K28" s="17" t="s">
        <v>29</v>
      </c>
      <c r="L28" s="17" t="s">
        <v>30</v>
      </c>
    </row>
    <row r="29" spans="1:15" ht="45" x14ac:dyDescent="0.25">
      <c r="A29" s="15">
        <f t="shared" si="0"/>
        <v>28</v>
      </c>
      <c r="B29" s="16">
        <v>185378</v>
      </c>
      <c r="C29" s="17" t="s">
        <v>14</v>
      </c>
      <c r="D29" s="17" t="s">
        <v>91</v>
      </c>
      <c r="E29" s="17" t="s">
        <v>92</v>
      </c>
      <c r="F29" s="18">
        <v>50</v>
      </c>
      <c r="G29" s="19"/>
      <c r="H29" s="19">
        <f t="shared" si="1"/>
        <v>0</v>
      </c>
      <c r="I29" s="17" t="s">
        <v>27</v>
      </c>
      <c r="J29" s="17" t="s">
        <v>28</v>
      </c>
      <c r="K29" s="17" t="s">
        <v>29</v>
      </c>
      <c r="L29" s="17" t="s">
        <v>30</v>
      </c>
    </row>
    <row r="30" spans="1:15" ht="45" x14ac:dyDescent="0.25">
      <c r="A30" s="15">
        <f t="shared" si="0"/>
        <v>29</v>
      </c>
      <c r="B30" s="16">
        <v>185409</v>
      </c>
      <c r="C30" s="17" t="s">
        <v>14</v>
      </c>
      <c r="D30" s="17" t="s">
        <v>93</v>
      </c>
      <c r="E30" s="17" t="s">
        <v>94</v>
      </c>
      <c r="F30" s="18">
        <v>10</v>
      </c>
      <c r="G30" s="19"/>
      <c r="H30" s="19">
        <f t="shared" si="1"/>
        <v>0</v>
      </c>
      <c r="I30" s="17" t="s">
        <v>27</v>
      </c>
      <c r="J30" s="17" t="s">
        <v>28</v>
      </c>
      <c r="K30" s="17" t="s">
        <v>29</v>
      </c>
      <c r="L30" s="17" t="s">
        <v>30</v>
      </c>
    </row>
    <row r="31" spans="1:15" ht="45" x14ac:dyDescent="0.25">
      <c r="A31" s="15">
        <f t="shared" si="0"/>
        <v>30</v>
      </c>
      <c r="B31" s="16">
        <v>185382</v>
      </c>
      <c r="C31" s="17" t="s">
        <v>14</v>
      </c>
      <c r="D31" s="17" t="s">
        <v>95</v>
      </c>
      <c r="E31" s="17" t="s">
        <v>96</v>
      </c>
      <c r="F31" s="18">
        <v>20</v>
      </c>
      <c r="G31" s="19"/>
      <c r="H31" s="19">
        <f t="shared" si="1"/>
        <v>0</v>
      </c>
      <c r="I31" s="17" t="s">
        <v>27</v>
      </c>
      <c r="J31" s="17" t="s">
        <v>28</v>
      </c>
      <c r="K31" s="17" t="s">
        <v>29</v>
      </c>
      <c r="L31" s="17" t="s">
        <v>30</v>
      </c>
    </row>
    <row r="32" spans="1:15" ht="45" x14ac:dyDescent="0.25">
      <c r="A32" s="15">
        <f t="shared" si="0"/>
        <v>31</v>
      </c>
      <c r="B32" s="16">
        <v>185383</v>
      </c>
      <c r="C32" s="17" t="s">
        <v>14</v>
      </c>
      <c r="D32" s="17" t="s">
        <v>97</v>
      </c>
      <c r="E32" s="17" t="s">
        <v>98</v>
      </c>
      <c r="F32" s="18">
        <v>250</v>
      </c>
      <c r="G32" s="19"/>
      <c r="H32" s="19">
        <f t="shared" si="1"/>
        <v>0</v>
      </c>
      <c r="I32" s="17" t="s">
        <v>27</v>
      </c>
      <c r="J32" s="17" t="s">
        <v>28</v>
      </c>
      <c r="K32" s="17" t="s">
        <v>29</v>
      </c>
      <c r="L32" s="17" t="s">
        <v>30</v>
      </c>
    </row>
    <row r="33" spans="1:12" ht="45" x14ac:dyDescent="0.25">
      <c r="A33" s="15">
        <f t="shared" si="0"/>
        <v>32</v>
      </c>
      <c r="B33" s="16">
        <v>185381</v>
      </c>
      <c r="C33" s="17" t="s">
        <v>14</v>
      </c>
      <c r="D33" s="17" t="s">
        <v>99</v>
      </c>
      <c r="E33" s="17" t="s">
        <v>100</v>
      </c>
      <c r="F33" s="18">
        <v>50</v>
      </c>
      <c r="G33" s="19"/>
      <c r="H33" s="19">
        <f t="shared" si="1"/>
        <v>0</v>
      </c>
      <c r="I33" s="17" t="s">
        <v>27</v>
      </c>
      <c r="J33" s="17" t="s">
        <v>28</v>
      </c>
      <c r="K33" s="17" t="s">
        <v>29</v>
      </c>
      <c r="L33" s="17" t="s">
        <v>30</v>
      </c>
    </row>
    <row r="34" spans="1:12" ht="45" x14ac:dyDescent="0.25">
      <c r="A34" s="15">
        <f t="shared" si="0"/>
        <v>33</v>
      </c>
      <c r="B34" s="16">
        <v>185316</v>
      </c>
      <c r="C34" s="17" t="s">
        <v>14</v>
      </c>
      <c r="D34" s="17" t="s">
        <v>101</v>
      </c>
      <c r="E34" s="17" t="s">
        <v>102</v>
      </c>
      <c r="F34" s="18">
        <v>6</v>
      </c>
      <c r="G34" s="19"/>
      <c r="H34" s="19">
        <f t="shared" si="1"/>
        <v>0</v>
      </c>
      <c r="I34" s="17" t="s">
        <v>27</v>
      </c>
      <c r="J34" s="17" t="s">
        <v>28</v>
      </c>
      <c r="K34" s="17" t="s">
        <v>29</v>
      </c>
      <c r="L34" s="17" t="s">
        <v>30</v>
      </c>
    </row>
    <row r="35" spans="1:12" ht="45" x14ac:dyDescent="0.25">
      <c r="A35" s="15">
        <f t="shared" si="0"/>
        <v>34</v>
      </c>
      <c r="B35" s="16">
        <v>185313</v>
      </c>
      <c r="C35" s="17" t="s">
        <v>14</v>
      </c>
      <c r="D35" s="17" t="s">
        <v>103</v>
      </c>
      <c r="E35" s="17" t="s">
        <v>104</v>
      </c>
      <c r="F35" s="18">
        <v>5</v>
      </c>
      <c r="G35" s="19"/>
      <c r="H35" s="19">
        <f t="shared" si="1"/>
        <v>0</v>
      </c>
      <c r="I35" s="17" t="s">
        <v>27</v>
      </c>
      <c r="J35" s="17" t="s">
        <v>28</v>
      </c>
      <c r="K35" s="17" t="s">
        <v>29</v>
      </c>
      <c r="L35" s="17" t="s">
        <v>30</v>
      </c>
    </row>
    <row r="36" spans="1:12" ht="45" x14ac:dyDescent="0.25">
      <c r="A36" s="15">
        <f t="shared" si="0"/>
        <v>35</v>
      </c>
      <c r="B36" s="16">
        <v>185314</v>
      </c>
      <c r="C36" s="17" t="s">
        <v>14</v>
      </c>
      <c r="D36" s="17" t="s">
        <v>105</v>
      </c>
      <c r="E36" s="17" t="s">
        <v>106</v>
      </c>
      <c r="F36" s="18">
        <v>5</v>
      </c>
      <c r="G36" s="19"/>
      <c r="H36" s="19">
        <f t="shared" si="1"/>
        <v>0</v>
      </c>
      <c r="I36" s="17" t="s">
        <v>27</v>
      </c>
      <c r="J36" s="17" t="s">
        <v>28</v>
      </c>
      <c r="K36" s="17" t="s">
        <v>29</v>
      </c>
      <c r="L36" s="17" t="s">
        <v>30</v>
      </c>
    </row>
    <row r="37" spans="1:12" ht="45" x14ac:dyDescent="0.25">
      <c r="A37" s="15">
        <f t="shared" si="0"/>
        <v>36</v>
      </c>
      <c r="B37" s="16">
        <v>185646</v>
      </c>
      <c r="C37" s="17" t="s">
        <v>14</v>
      </c>
      <c r="D37" s="17" t="s">
        <v>107</v>
      </c>
      <c r="E37" s="17" t="s">
        <v>108</v>
      </c>
      <c r="F37" s="18">
        <v>20</v>
      </c>
      <c r="G37" s="19"/>
      <c r="H37" s="19">
        <f t="shared" si="1"/>
        <v>0</v>
      </c>
      <c r="I37" s="17" t="s">
        <v>27</v>
      </c>
      <c r="J37" s="17" t="s">
        <v>28</v>
      </c>
      <c r="K37" s="17" t="s">
        <v>29</v>
      </c>
      <c r="L37" s="17" t="s">
        <v>30</v>
      </c>
    </row>
    <row r="38" spans="1:12" ht="45" x14ac:dyDescent="0.25">
      <c r="A38" s="15">
        <f t="shared" si="0"/>
        <v>37</v>
      </c>
      <c r="B38" s="16">
        <v>185317</v>
      </c>
      <c r="C38" s="17" t="s">
        <v>14</v>
      </c>
      <c r="D38" s="17" t="s">
        <v>109</v>
      </c>
      <c r="E38" s="17" t="s">
        <v>110</v>
      </c>
      <c r="F38" s="18">
        <v>6</v>
      </c>
      <c r="G38" s="19"/>
      <c r="H38" s="19">
        <f t="shared" si="1"/>
        <v>0</v>
      </c>
      <c r="I38" s="17" t="s">
        <v>27</v>
      </c>
      <c r="J38" s="17" t="s">
        <v>28</v>
      </c>
      <c r="K38" s="17" t="s">
        <v>29</v>
      </c>
      <c r="L38" s="17" t="s">
        <v>30</v>
      </c>
    </row>
    <row r="39" spans="1:12" ht="45" x14ac:dyDescent="0.25">
      <c r="A39" s="15">
        <f t="shared" si="0"/>
        <v>38</v>
      </c>
      <c r="B39" s="16">
        <v>185377</v>
      </c>
      <c r="C39" s="17" t="s">
        <v>14</v>
      </c>
      <c r="D39" s="17" t="s">
        <v>111</v>
      </c>
      <c r="E39" s="17" t="s">
        <v>112</v>
      </c>
      <c r="F39" s="18">
        <v>5</v>
      </c>
      <c r="G39" s="19"/>
      <c r="H39" s="19">
        <f t="shared" si="1"/>
        <v>0</v>
      </c>
      <c r="I39" s="17" t="s">
        <v>27</v>
      </c>
      <c r="J39" s="17" t="s">
        <v>28</v>
      </c>
      <c r="K39" s="17" t="s">
        <v>29</v>
      </c>
      <c r="L39" s="17" t="s">
        <v>30</v>
      </c>
    </row>
    <row r="40" spans="1:12" ht="30" x14ac:dyDescent="0.25">
      <c r="A40" s="15">
        <f t="shared" si="0"/>
        <v>39</v>
      </c>
      <c r="B40" s="16">
        <v>157703</v>
      </c>
      <c r="C40" s="17" t="s">
        <v>14</v>
      </c>
      <c r="D40" s="17" t="s">
        <v>113</v>
      </c>
      <c r="E40" s="17" t="s">
        <v>114</v>
      </c>
      <c r="F40" s="18">
        <v>100</v>
      </c>
      <c r="G40" s="19"/>
      <c r="H40" s="19">
        <f t="shared" si="1"/>
        <v>0</v>
      </c>
      <c r="I40" s="17" t="s">
        <v>57</v>
      </c>
      <c r="J40" s="17" t="s">
        <v>58</v>
      </c>
      <c r="K40" s="17" t="s">
        <v>115</v>
      </c>
      <c r="L40" s="17" t="s">
        <v>116</v>
      </c>
    </row>
    <row r="41" spans="1:12" ht="30" x14ac:dyDescent="0.25">
      <c r="A41" s="15">
        <f t="shared" si="0"/>
        <v>40</v>
      </c>
      <c r="B41" s="16">
        <v>157704</v>
      </c>
      <c r="C41" s="17" t="s">
        <v>14</v>
      </c>
      <c r="D41" s="17" t="s">
        <v>117</v>
      </c>
      <c r="E41" s="17" t="s">
        <v>118</v>
      </c>
      <c r="F41" s="18">
        <v>30</v>
      </c>
      <c r="G41" s="19"/>
      <c r="H41" s="19">
        <f t="shared" si="1"/>
        <v>0</v>
      </c>
      <c r="I41" s="17" t="s">
        <v>57</v>
      </c>
      <c r="J41" s="17" t="s">
        <v>58</v>
      </c>
      <c r="K41" s="17" t="s">
        <v>115</v>
      </c>
      <c r="L41" s="17" t="s">
        <v>116</v>
      </c>
    </row>
    <row r="42" spans="1:12" ht="30" x14ac:dyDescent="0.25">
      <c r="A42" s="15">
        <f t="shared" si="0"/>
        <v>41</v>
      </c>
      <c r="B42" s="16">
        <v>157705</v>
      </c>
      <c r="C42" s="17" t="s">
        <v>14</v>
      </c>
      <c r="D42" s="17" t="s">
        <v>119</v>
      </c>
      <c r="E42" s="17" t="s">
        <v>120</v>
      </c>
      <c r="F42" s="18">
        <v>30</v>
      </c>
      <c r="G42" s="19"/>
      <c r="H42" s="19">
        <f t="shared" si="1"/>
        <v>0</v>
      </c>
      <c r="I42" s="17" t="s">
        <v>57</v>
      </c>
      <c r="J42" s="17" t="s">
        <v>58</v>
      </c>
      <c r="K42" s="17" t="s">
        <v>115</v>
      </c>
      <c r="L42" s="17" t="s">
        <v>116</v>
      </c>
    </row>
    <row r="43" spans="1:12" ht="45" x14ac:dyDescent="0.25">
      <c r="A43" s="15">
        <f t="shared" si="0"/>
        <v>42</v>
      </c>
      <c r="B43" s="16">
        <v>185312</v>
      </c>
      <c r="C43" s="17" t="s">
        <v>14</v>
      </c>
      <c r="D43" s="17" t="s">
        <v>121</v>
      </c>
      <c r="E43" s="17" t="s">
        <v>122</v>
      </c>
      <c r="F43" s="18">
        <v>5</v>
      </c>
      <c r="G43" s="19"/>
      <c r="H43" s="19">
        <f t="shared" si="1"/>
        <v>0</v>
      </c>
      <c r="I43" s="17" t="s">
        <v>27</v>
      </c>
      <c r="J43" s="17" t="s">
        <v>28</v>
      </c>
      <c r="K43" s="17" t="s">
        <v>29</v>
      </c>
      <c r="L43" s="17" t="s">
        <v>30</v>
      </c>
    </row>
    <row r="44" spans="1:12" ht="45" x14ac:dyDescent="0.25">
      <c r="A44" s="15">
        <f t="shared" si="0"/>
        <v>43</v>
      </c>
      <c r="B44" s="16">
        <v>238865</v>
      </c>
      <c r="C44" s="17" t="s">
        <v>14</v>
      </c>
      <c r="D44" s="17" t="s">
        <v>123</v>
      </c>
      <c r="E44" s="17" t="s">
        <v>124</v>
      </c>
      <c r="F44" s="18">
        <v>1</v>
      </c>
      <c r="G44" s="19"/>
      <c r="H44" s="19">
        <f t="shared" si="1"/>
        <v>0</v>
      </c>
      <c r="I44" s="17" t="s">
        <v>63</v>
      </c>
      <c r="J44" s="17" t="s">
        <v>64</v>
      </c>
      <c r="K44" s="17" t="s">
        <v>125</v>
      </c>
      <c r="L44" s="17" t="s">
        <v>126</v>
      </c>
    </row>
    <row r="45" spans="1:12" ht="60" x14ac:dyDescent="0.25">
      <c r="A45" s="15">
        <f t="shared" si="0"/>
        <v>44</v>
      </c>
      <c r="B45" s="16">
        <v>229007</v>
      </c>
      <c r="C45" s="17" t="s">
        <v>14</v>
      </c>
      <c r="D45" s="17" t="s">
        <v>127</v>
      </c>
      <c r="E45" s="17" t="s">
        <v>128</v>
      </c>
      <c r="F45" s="18">
        <v>1</v>
      </c>
      <c r="G45" s="19"/>
      <c r="H45" s="19">
        <f t="shared" si="1"/>
        <v>0</v>
      </c>
      <c r="I45" s="17" t="s">
        <v>17</v>
      </c>
      <c r="J45" s="17" t="s">
        <v>18</v>
      </c>
      <c r="K45" s="17" t="s">
        <v>19</v>
      </c>
      <c r="L45" s="17" t="s">
        <v>20</v>
      </c>
    </row>
    <row r="46" spans="1:12" ht="45" x14ac:dyDescent="0.25">
      <c r="A46" s="15">
        <f t="shared" si="0"/>
        <v>45</v>
      </c>
      <c r="B46" s="16">
        <v>237728</v>
      </c>
      <c r="C46" s="17" t="s">
        <v>14</v>
      </c>
      <c r="D46" s="17" t="s">
        <v>129</v>
      </c>
      <c r="E46" s="17" t="s">
        <v>130</v>
      </c>
      <c r="F46" s="18">
        <v>100</v>
      </c>
      <c r="G46" s="19"/>
      <c r="H46" s="19">
        <f t="shared" si="1"/>
        <v>0</v>
      </c>
      <c r="I46" s="17" t="s">
        <v>63</v>
      </c>
      <c r="J46" s="17" t="s">
        <v>64</v>
      </c>
      <c r="K46" s="17" t="s">
        <v>65</v>
      </c>
      <c r="L46" s="17" t="s">
        <v>66</v>
      </c>
    </row>
    <row r="47" spans="1:12" ht="45" x14ac:dyDescent="0.25">
      <c r="A47" s="15">
        <f t="shared" si="0"/>
        <v>46</v>
      </c>
      <c r="B47" s="16">
        <v>185300</v>
      </c>
      <c r="C47" s="17" t="s">
        <v>14</v>
      </c>
      <c r="D47" s="17" t="s">
        <v>131</v>
      </c>
      <c r="E47" s="17" t="s">
        <v>132</v>
      </c>
      <c r="F47" s="18">
        <v>20</v>
      </c>
      <c r="G47" s="19"/>
      <c r="H47" s="19">
        <f t="shared" si="1"/>
        <v>0</v>
      </c>
      <c r="I47" s="17" t="s">
        <v>27</v>
      </c>
      <c r="J47" s="17" t="s">
        <v>28</v>
      </c>
      <c r="K47" s="17" t="s">
        <v>29</v>
      </c>
      <c r="L47" s="17" t="s">
        <v>30</v>
      </c>
    </row>
    <row r="48" spans="1:12" ht="60" x14ac:dyDescent="0.25">
      <c r="A48" s="15">
        <f t="shared" si="0"/>
        <v>47</v>
      </c>
      <c r="B48" s="16">
        <v>241241</v>
      </c>
      <c r="C48" s="17" t="s">
        <v>14</v>
      </c>
      <c r="D48" s="17" t="s">
        <v>133</v>
      </c>
      <c r="E48" s="17" t="s">
        <v>134</v>
      </c>
      <c r="F48" s="18">
        <v>1</v>
      </c>
      <c r="G48" s="19"/>
      <c r="H48" s="19">
        <f t="shared" si="1"/>
        <v>0</v>
      </c>
      <c r="I48" s="17" t="s">
        <v>35</v>
      </c>
      <c r="J48" s="17" t="s">
        <v>36</v>
      </c>
      <c r="K48" s="17" t="s">
        <v>37</v>
      </c>
      <c r="L48" s="17" t="s">
        <v>38</v>
      </c>
    </row>
    <row r="49" spans="1:12" ht="60" x14ac:dyDescent="0.25">
      <c r="A49" s="15">
        <f t="shared" si="0"/>
        <v>48</v>
      </c>
      <c r="B49" s="16">
        <v>229008</v>
      </c>
      <c r="C49" s="17" t="s">
        <v>14</v>
      </c>
      <c r="D49" s="17" t="s">
        <v>135</v>
      </c>
      <c r="E49" s="17" t="s">
        <v>136</v>
      </c>
      <c r="F49" s="18">
        <v>10</v>
      </c>
      <c r="G49" s="19"/>
      <c r="H49" s="19">
        <f t="shared" si="1"/>
        <v>0</v>
      </c>
      <c r="I49" s="17" t="s">
        <v>17</v>
      </c>
      <c r="J49" s="17" t="s">
        <v>18</v>
      </c>
      <c r="K49" s="17" t="s">
        <v>19</v>
      </c>
      <c r="L49" s="17" t="s">
        <v>20</v>
      </c>
    </row>
    <row r="50" spans="1:12" ht="60" x14ac:dyDescent="0.25">
      <c r="A50" s="15">
        <f t="shared" si="0"/>
        <v>49</v>
      </c>
      <c r="B50" s="16">
        <v>228955</v>
      </c>
      <c r="C50" s="17" t="s">
        <v>14</v>
      </c>
      <c r="D50" s="17" t="s">
        <v>137</v>
      </c>
      <c r="E50" s="17" t="s">
        <v>138</v>
      </c>
      <c r="F50" s="18">
        <v>50</v>
      </c>
      <c r="G50" s="19"/>
      <c r="H50" s="19">
        <f t="shared" si="1"/>
        <v>0</v>
      </c>
      <c r="I50" s="17" t="s">
        <v>17</v>
      </c>
      <c r="J50" s="17" t="s">
        <v>18</v>
      </c>
      <c r="K50" s="17" t="s">
        <v>19</v>
      </c>
      <c r="L50" s="17" t="s">
        <v>20</v>
      </c>
    </row>
    <row r="51" spans="1:12" ht="90" x14ac:dyDescent="0.25">
      <c r="A51" s="15">
        <f t="shared" si="0"/>
        <v>50</v>
      </c>
      <c r="B51" s="16">
        <v>197144</v>
      </c>
      <c r="C51" s="17" t="s">
        <v>14</v>
      </c>
      <c r="D51" s="17" t="s">
        <v>139</v>
      </c>
      <c r="E51" s="17" t="s">
        <v>140</v>
      </c>
      <c r="F51" s="18">
        <v>100</v>
      </c>
      <c r="G51" s="19"/>
      <c r="H51" s="19">
        <f t="shared" si="1"/>
        <v>0</v>
      </c>
      <c r="I51" s="17" t="s">
        <v>27</v>
      </c>
      <c r="J51" s="17" t="s">
        <v>28</v>
      </c>
      <c r="K51" s="17" t="s">
        <v>53</v>
      </c>
      <c r="L51" s="17" t="s">
        <v>54</v>
      </c>
    </row>
    <row r="52" spans="1:12" ht="90" x14ac:dyDescent="0.25">
      <c r="A52" s="15">
        <f t="shared" si="0"/>
        <v>51</v>
      </c>
      <c r="B52" s="16">
        <v>197145</v>
      </c>
      <c r="C52" s="17" t="s">
        <v>14</v>
      </c>
      <c r="D52" s="17" t="s">
        <v>141</v>
      </c>
      <c r="E52" s="17" t="s">
        <v>142</v>
      </c>
      <c r="F52" s="18">
        <v>50</v>
      </c>
      <c r="G52" s="19"/>
      <c r="H52" s="19">
        <f t="shared" si="1"/>
        <v>0</v>
      </c>
      <c r="I52" s="17" t="s">
        <v>27</v>
      </c>
      <c r="J52" s="17" t="s">
        <v>28</v>
      </c>
      <c r="K52" s="17" t="s">
        <v>53</v>
      </c>
      <c r="L52" s="17" t="s">
        <v>54</v>
      </c>
    </row>
    <row r="53" spans="1:12" ht="90" x14ac:dyDescent="0.25">
      <c r="A53" s="15">
        <f t="shared" si="0"/>
        <v>52</v>
      </c>
      <c r="B53" s="16">
        <v>197146</v>
      </c>
      <c r="C53" s="17" t="s">
        <v>14</v>
      </c>
      <c r="D53" s="17" t="s">
        <v>143</v>
      </c>
      <c r="E53" s="17" t="s">
        <v>144</v>
      </c>
      <c r="F53" s="18">
        <v>20</v>
      </c>
      <c r="G53" s="19"/>
      <c r="H53" s="19">
        <f t="shared" si="1"/>
        <v>0</v>
      </c>
      <c r="I53" s="17" t="s">
        <v>27</v>
      </c>
      <c r="J53" s="17" t="s">
        <v>28</v>
      </c>
      <c r="K53" s="17" t="s">
        <v>53</v>
      </c>
      <c r="L53" s="17" t="s">
        <v>54</v>
      </c>
    </row>
    <row r="54" spans="1:12" ht="90" x14ac:dyDescent="0.25">
      <c r="A54" s="15">
        <f t="shared" si="0"/>
        <v>53</v>
      </c>
      <c r="B54" s="16">
        <v>197148</v>
      </c>
      <c r="C54" s="17" t="s">
        <v>14</v>
      </c>
      <c r="D54" s="17" t="s">
        <v>145</v>
      </c>
      <c r="E54" s="17" t="s">
        <v>146</v>
      </c>
      <c r="F54" s="18">
        <v>50</v>
      </c>
      <c r="G54" s="19"/>
      <c r="H54" s="19">
        <f t="shared" si="1"/>
        <v>0</v>
      </c>
      <c r="I54" s="17" t="s">
        <v>27</v>
      </c>
      <c r="J54" s="17" t="s">
        <v>28</v>
      </c>
      <c r="K54" s="17" t="s">
        <v>53</v>
      </c>
      <c r="L54" s="17" t="s">
        <v>54</v>
      </c>
    </row>
    <row r="55" spans="1:12" ht="90" x14ac:dyDescent="0.25">
      <c r="A55" s="15">
        <f t="shared" si="0"/>
        <v>54</v>
      </c>
      <c r="B55" s="16">
        <v>197147</v>
      </c>
      <c r="C55" s="17" t="s">
        <v>14</v>
      </c>
      <c r="D55" s="17" t="s">
        <v>147</v>
      </c>
      <c r="E55" s="17" t="s">
        <v>148</v>
      </c>
      <c r="F55" s="18">
        <v>50</v>
      </c>
      <c r="G55" s="19"/>
      <c r="H55" s="19">
        <f t="shared" si="1"/>
        <v>0</v>
      </c>
      <c r="I55" s="17" t="s">
        <v>27</v>
      </c>
      <c r="J55" s="17" t="s">
        <v>28</v>
      </c>
      <c r="K55" s="17" t="s">
        <v>53</v>
      </c>
      <c r="L55" s="17" t="s">
        <v>54</v>
      </c>
    </row>
    <row r="56" spans="1:12" ht="45" x14ac:dyDescent="0.25">
      <c r="A56" s="15">
        <f t="shared" si="0"/>
        <v>55</v>
      </c>
      <c r="B56" s="16">
        <v>185302</v>
      </c>
      <c r="C56" s="17" t="s">
        <v>14</v>
      </c>
      <c r="D56" s="17" t="s">
        <v>149</v>
      </c>
      <c r="E56" s="17" t="s">
        <v>150</v>
      </c>
      <c r="F56" s="18">
        <v>5</v>
      </c>
      <c r="G56" s="19"/>
      <c r="H56" s="19">
        <f t="shared" si="1"/>
        <v>0</v>
      </c>
      <c r="I56" s="17" t="s">
        <v>27</v>
      </c>
      <c r="J56" s="17" t="s">
        <v>28</v>
      </c>
      <c r="K56" s="17" t="s">
        <v>29</v>
      </c>
      <c r="L56" s="17" t="s">
        <v>30</v>
      </c>
    </row>
    <row r="57" spans="1:12" ht="45" x14ac:dyDescent="0.25">
      <c r="A57" s="15">
        <f t="shared" si="0"/>
        <v>56</v>
      </c>
      <c r="B57" s="16">
        <v>238428</v>
      </c>
      <c r="C57" s="17" t="s">
        <v>14</v>
      </c>
      <c r="D57" s="17" t="s">
        <v>151</v>
      </c>
      <c r="E57" s="17" t="s">
        <v>152</v>
      </c>
      <c r="F57" s="18">
        <v>10</v>
      </c>
      <c r="G57" s="19"/>
      <c r="H57" s="19">
        <f t="shared" si="1"/>
        <v>0</v>
      </c>
      <c r="I57" s="17" t="s">
        <v>63</v>
      </c>
      <c r="J57" s="17" t="s">
        <v>64</v>
      </c>
      <c r="K57" s="17" t="s">
        <v>153</v>
      </c>
      <c r="L57" s="17" t="s">
        <v>154</v>
      </c>
    </row>
    <row r="58" spans="1:12" ht="45" x14ac:dyDescent="0.25">
      <c r="A58" s="15">
        <f t="shared" si="0"/>
        <v>57</v>
      </c>
      <c r="B58" s="16">
        <v>238429</v>
      </c>
      <c r="C58" s="17" t="s">
        <v>14</v>
      </c>
      <c r="D58" s="17" t="s">
        <v>155</v>
      </c>
      <c r="E58" s="17" t="s">
        <v>156</v>
      </c>
      <c r="F58" s="18">
        <v>5</v>
      </c>
      <c r="G58" s="19"/>
      <c r="H58" s="19">
        <f t="shared" si="1"/>
        <v>0</v>
      </c>
      <c r="I58" s="17" t="s">
        <v>63</v>
      </c>
      <c r="J58" s="17" t="s">
        <v>64</v>
      </c>
      <c r="K58" s="17" t="s">
        <v>153</v>
      </c>
      <c r="L58" s="17" t="s">
        <v>154</v>
      </c>
    </row>
    <row r="59" spans="1:12" ht="45" x14ac:dyDescent="0.25">
      <c r="A59" s="15">
        <f t="shared" si="0"/>
        <v>58</v>
      </c>
      <c r="B59" s="16">
        <v>238427</v>
      </c>
      <c r="C59" s="17" t="s">
        <v>14</v>
      </c>
      <c r="D59" s="17" t="s">
        <v>157</v>
      </c>
      <c r="E59" s="17" t="s">
        <v>158</v>
      </c>
      <c r="F59" s="18">
        <v>10</v>
      </c>
      <c r="G59" s="19"/>
      <c r="H59" s="19">
        <f t="shared" si="1"/>
        <v>0</v>
      </c>
      <c r="I59" s="17" t="s">
        <v>63</v>
      </c>
      <c r="J59" s="17" t="s">
        <v>64</v>
      </c>
      <c r="K59" s="17" t="s">
        <v>153</v>
      </c>
      <c r="L59" s="17" t="s">
        <v>154</v>
      </c>
    </row>
    <row r="60" spans="1:12" ht="45" x14ac:dyDescent="0.25">
      <c r="A60" s="15">
        <f t="shared" si="0"/>
        <v>59</v>
      </c>
      <c r="B60" s="16">
        <v>238425</v>
      </c>
      <c r="C60" s="17" t="s">
        <v>14</v>
      </c>
      <c r="D60" s="17" t="s">
        <v>159</v>
      </c>
      <c r="E60" s="17" t="s">
        <v>160</v>
      </c>
      <c r="F60" s="18">
        <v>10</v>
      </c>
      <c r="G60" s="19"/>
      <c r="H60" s="19">
        <f t="shared" si="1"/>
        <v>0</v>
      </c>
      <c r="I60" s="17" t="s">
        <v>63</v>
      </c>
      <c r="J60" s="17" t="s">
        <v>64</v>
      </c>
      <c r="K60" s="17" t="s">
        <v>153</v>
      </c>
      <c r="L60" s="17" t="s">
        <v>154</v>
      </c>
    </row>
    <row r="61" spans="1:12" ht="45" x14ac:dyDescent="0.25">
      <c r="A61" s="15">
        <f t="shared" si="0"/>
        <v>60</v>
      </c>
      <c r="B61" s="16">
        <v>238426</v>
      </c>
      <c r="C61" s="17" t="s">
        <v>14</v>
      </c>
      <c r="D61" s="17" t="s">
        <v>161</v>
      </c>
      <c r="E61" s="17" t="s">
        <v>162</v>
      </c>
      <c r="F61" s="18">
        <v>10</v>
      </c>
      <c r="G61" s="19"/>
      <c r="H61" s="19">
        <f t="shared" si="1"/>
        <v>0</v>
      </c>
      <c r="I61" s="17" t="s">
        <v>63</v>
      </c>
      <c r="J61" s="17" t="s">
        <v>64</v>
      </c>
      <c r="K61" s="17" t="s">
        <v>153</v>
      </c>
      <c r="L61" s="17" t="s">
        <v>154</v>
      </c>
    </row>
    <row r="62" spans="1:12" ht="90" x14ac:dyDescent="0.25">
      <c r="A62" s="15">
        <f t="shared" si="0"/>
        <v>61</v>
      </c>
      <c r="B62" s="16">
        <v>144123</v>
      </c>
      <c r="C62" s="17" t="s">
        <v>14</v>
      </c>
      <c r="D62" s="17" t="s">
        <v>163</v>
      </c>
      <c r="E62" s="17" t="s">
        <v>164</v>
      </c>
      <c r="F62" s="18">
        <v>2</v>
      </c>
      <c r="G62" s="19"/>
      <c r="H62" s="19">
        <f t="shared" si="1"/>
        <v>0</v>
      </c>
      <c r="I62" s="17" t="s">
        <v>27</v>
      </c>
      <c r="J62" s="17" t="s">
        <v>28</v>
      </c>
      <c r="K62" s="17" t="s">
        <v>53</v>
      </c>
      <c r="L62" s="17" t="s">
        <v>54</v>
      </c>
    </row>
    <row r="63" spans="1:12" ht="90" x14ac:dyDescent="0.25">
      <c r="A63" s="15">
        <f t="shared" si="0"/>
        <v>62</v>
      </c>
      <c r="B63" s="16">
        <v>169962</v>
      </c>
      <c r="C63" s="17" t="s">
        <v>14</v>
      </c>
      <c r="D63" s="17" t="s">
        <v>163</v>
      </c>
      <c r="E63" s="17" t="s">
        <v>164</v>
      </c>
      <c r="F63" s="18">
        <v>2</v>
      </c>
      <c r="G63" s="19"/>
      <c r="H63" s="19">
        <f t="shared" si="1"/>
        <v>0</v>
      </c>
      <c r="I63" s="17" t="s">
        <v>27</v>
      </c>
      <c r="J63" s="17" t="s">
        <v>28</v>
      </c>
      <c r="K63" s="17" t="s">
        <v>53</v>
      </c>
      <c r="L63" s="17" t="s">
        <v>54</v>
      </c>
    </row>
    <row r="64" spans="1:12" ht="45" x14ac:dyDescent="0.25">
      <c r="A64" s="15">
        <f t="shared" si="0"/>
        <v>63</v>
      </c>
      <c r="B64" s="16">
        <v>185310</v>
      </c>
      <c r="C64" s="17" t="s">
        <v>14</v>
      </c>
      <c r="D64" s="17" t="s">
        <v>165</v>
      </c>
      <c r="E64" s="17" t="s">
        <v>166</v>
      </c>
      <c r="F64" s="18">
        <v>5</v>
      </c>
      <c r="G64" s="19"/>
      <c r="H64" s="19">
        <f t="shared" si="1"/>
        <v>0</v>
      </c>
      <c r="I64" s="17" t="s">
        <v>27</v>
      </c>
      <c r="J64" s="17" t="s">
        <v>28</v>
      </c>
      <c r="K64" s="17" t="s">
        <v>29</v>
      </c>
      <c r="L64" s="17" t="s">
        <v>30</v>
      </c>
    </row>
    <row r="65" spans="1:12" ht="45" x14ac:dyDescent="0.25">
      <c r="A65" s="15">
        <f t="shared" si="0"/>
        <v>64</v>
      </c>
      <c r="B65" s="16">
        <v>185374</v>
      </c>
      <c r="C65" s="17" t="s">
        <v>14</v>
      </c>
      <c r="D65" s="17" t="s">
        <v>167</v>
      </c>
      <c r="E65" s="17" t="s">
        <v>168</v>
      </c>
      <c r="F65" s="18">
        <v>10</v>
      </c>
      <c r="G65" s="19"/>
      <c r="H65" s="19">
        <f t="shared" si="1"/>
        <v>0</v>
      </c>
      <c r="I65" s="17" t="s">
        <v>27</v>
      </c>
      <c r="J65" s="17" t="s">
        <v>28</v>
      </c>
      <c r="K65" s="17" t="s">
        <v>29</v>
      </c>
      <c r="L65" s="17" t="s">
        <v>30</v>
      </c>
    </row>
    <row r="66" spans="1:12" ht="45" x14ac:dyDescent="0.25">
      <c r="A66" s="15">
        <f t="shared" ref="A66:A129" si="2">ROW(A65)</f>
        <v>65</v>
      </c>
      <c r="B66" s="16">
        <v>185303</v>
      </c>
      <c r="C66" s="17" t="s">
        <v>14</v>
      </c>
      <c r="D66" s="17" t="s">
        <v>169</v>
      </c>
      <c r="E66" s="17" t="s">
        <v>170</v>
      </c>
      <c r="F66" s="18">
        <v>5</v>
      </c>
      <c r="G66" s="19"/>
      <c r="H66" s="19">
        <f t="shared" si="1"/>
        <v>0</v>
      </c>
      <c r="I66" s="17" t="s">
        <v>27</v>
      </c>
      <c r="J66" s="17" t="s">
        <v>28</v>
      </c>
      <c r="K66" s="17" t="s">
        <v>29</v>
      </c>
      <c r="L66" s="17" t="s">
        <v>30</v>
      </c>
    </row>
    <row r="67" spans="1:12" ht="45" x14ac:dyDescent="0.25">
      <c r="A67" s="15">
        <f t="shared" si="2"/>
        <v>66</v>
      </c>
      <c r="B67" s="16">
        <v>185304</v>
      </c>
      <c r="C67" s="17" t="s">
        <v>14</v>
      </c>
      <c r="D67" s="17" t="s">
        <v>171</v>
      </c>
      <c r="E67" s="17" t="s">
        <v>170</v>
      </c>
      <c r="F67" s="18">
        <v>5</v>
      </c>
      <c r="G67" s="19"/>
      <c r="H67" s="19">
        <f t="shared" ref="H67:H130" si="3">F67*G67</f>
        <v>0</v>
      </c>
      <c r="I67" s="17" t="s">
        <v>27</v>
      </c>
      <c r="J67" s="17" t="s">
        <v>28</v>
      </c>
      <c r="K67" s="17" t="s">
        <v>29</v>
      </c>
      <c r="L67" s="17" t="s">
        <v>30</v>
      </c>
    </row>
    <row r="68" spans="1:12" ht="45" x14ac:dyDescent="0.25">
      <c r="A68" s="15">
        <f t="shared" si="2"/>
        <v>67</v>
      </c>
      <c r="B68" s="16">
        <v>185305</v>
      </c>
      <c r="C68" s="17" t="s">
        <v>14</v>
      </c>
      <c r="D68" s="17" t="s">
        <v>172</v>
      </c>
      <c r="E68" s="17" t="s">
        <v>173</v>
      </c>
      <c r="F68" s="18">
        <v>5</v>
      </c>
      <c r="G68" s="19"/>
      <c r="H68" s="19">
        <f t="shared" si="3"/>
        <v>0</v>
      </c>
      <c r="I68" s="17" t="s">
        <v>27</v>
      </c>
      <c r="J68" s="17" t="s">
        <v>28</v>
      </c>
      <c r="K68" s="17" t="s">
        <v>29</v>
      </c>
      <c r="L68" s="17" t="s">
        <v>30</v>
      </c>
    </row>
    <row r="69" spans="1:12" ht="45" x14ac:dyDescent="0.25">
      <c r="A69" s="15">
        <f t="shared" si="2"/>
        <v>68</v>
      </c>
      <c r="B69" s="16">
        <v>185306</v>
      </c>
      <c r="C69" s="17" t="s">
        <v>14</v>
      </c>
      <c r="D69" s="17" t="s">
        <v>174</v>
      </c>
      <c r="E69" s="17" t="s">
        <v>173</v>
      </c>
      <c r="F69" s="18">
        <v>5</v>
      </c>
      <c r="G69" s="19"/>
      <c r="H69" s="19">
        <f t="shared" si="3"/>
        <v>0</v>
      </c>
      <c r="I69" s="17" t="s">
        <v>27</v>
      </c>
      <c r="J69" s="17" t="s">
        <v>28</v>
      </c>
      <c r="K69" s="17" t="s">
        <v>29</v>
      </c>
      <c r="L69" s="17" t="s">
        <v>30</v>
      </c>
    </row>
    <row r="70" spans="1:12" ht="45" x14ac:dyDescent="0.25">
      <c r="A70" s="15">
        <f t="shared" si="2"/>
        <v>69</v>
      </c>
      <c r="B70" s="16">
        <v>185311</v>
      </c>
      <c r="C70" s="17" t="s">
        <v>14</v>
      </c>
      <c r="D70" s="17" t="s">
        <v>175</v>
      </c>
      <c r="E70" s="17" t="s">
        <v>176</v>
      </c>
      <c r="F70" s="18">
        <v>15</v>
      </c>
      <c r="G70" s="19"/>
      <c r="H70" s="19">
        <f t="shared" si="3"/>
        <v>0</v>
      </c>
      <c r="I70" s="17" t="s">
        <v>27</v>
      </c>
      <c r="J70" s="17" t="s">
        <v>28</v>
      </c>
      <c r="K70" s="17" t="s">
        <v>29</v>
      </c>
      <c r="L70" s="17" t="s">
        <v>30</v>
      </c>
    </row>
    <row r="71" spans="1:12" ht="75" x14ac:dyDescent="0.25">
      <c r="A71" s="15">
        <f t="shared" si="2"/>
        <v>70</v>
      </c>
      <c r="B71" s="16">
        <v>240231</v>
      </c>
      <c r="C71" s="17" t="s">
        <v>14</v>
      </c>
      <c r="D71" s="17" t="s">
        <v>177</v>
      </c>
      <c r="E71" s="17" t="s">
        <v>178</v>
      </c>
      <c r="F71" s="18">
        <v>1</v>
      </c>
      <c r="G71" s="19"/>
      <c r="H71" s="19">
        <f t="shared" si="3"/>
        <v>0</v>
      </c>
      <c r="I71" s="17" t="s">
        <v>179</v>
      </c>
      <c r="J71" s="17" t="s">
        <v>180</v>
      </c>
      <c r="K71" s="17" t="s">
        <v>181</v>
      </c>
      <c r="L71" s="17" t="s">
        <v>182</v>
      </c>
    </row>
    <row r="72" spans="1:12" ht="75" x14ac:dyDescent="0.25">
      <c r="A72" s="15">
        <f t="shared" si="2"/>
        <v>71</v>
      </c>
      <c r="B72" s="16">
        <v>240232</v>
      </c>
      <c r="C72" s="17" t="s">
        <v>14</v>
      </c>
      <c r="D72" s="17" t="s">
        <v>177</v>
      </c>
      <c r="E72" s="17" t="s">
        <v>178</v>
      </c>
      <c r="F72" s="18">
        <v>1</v>
      </c>
      <c r="G72" s="19"/>
      <c r="H72" s="19">
        <f t="shared" si="3"/>
        <v>0</v>
      </c>
      <c r="I72" s="17" t="s">
        <v>179</v>
      </c>
      <c r="J72" s="17" t="s">
        <v>180</v>
      </c>
      <c r="K72" s="17" t="s">
        <v>181</v>
      </c>
      <c r="L72" s="17" t="s">
        <v>182</v>
      </c>
    </row>
    <row r="73" spans="1:12" ht="45" x14ac:dyDescent="0.25">
      <c r="A73" s="15">
        <f t="shared" si="2"/>
        <v>72</v>
      </c>
      <c r="B73" s="16">
        <v>238431</v>
      </c>
      <c r="C73" s="17" t="s">
        <v>14</v>
      </c>
      <c r="D73" s="17" t="s">
        <v>183</v>
      </c>
      <c r="E73" s="17" t="s">
        <v>184</v>
      </c>
      <c r="F73" s="18">
        <v>3</v>
      </c>
      <c r="G73" s="19"/>
      <c r="H73" s="19">
        <f t="shared" si="3"/>
        <v>0</v>
      </c>
      <c r="I73" s="17" t="s">
        <v>63</v>
      </c>
      <c r="J73" s="17" t="s">
        <v>64</v>
      </c>
      <c r="K73" s="17" t="s">
        <v>153</v>
      </c>
      <c r="L73" s="17" t="s">
        <v>154</v>
      </c>
    </row>
    <row r="74" spans="1:12" ht="45" x14ac:dyDescent="0.25">
      <c r="A74" s="15">
        <f t="shared" si="2"/>
        <v>73</v>
      </c>
      <c r="B74" s="16">
        <v>238430</v>
      </c>
      <c r="C74" s="17" t="s">
        <v>14</v>
      </c>
      <c r="D74" s="17" t="s">
        <v>185</v>
      </c>
      <c r="E74" s="17" t="s">
        <v>186</v>
      </c>
      <c r="F74" s="18">
        <v>3</v>
      </c>
      <c r="G74" s="19"/>
      <c r="H74" s="19">
        <f t="shared" si="3"/>
        <v>0</v>
      </c>
      <c r="I74" s="17" t="s">
        <v>63</v>
      </c>
      <c r="J74" s="17" t="s">
        <v>64</v>
      </c>
      <c r="K74" s="17" t="s">
        <v>153</v>
      </c>
      <c r="L74" s="17" t="s">
        <v>154</v>
      </c>
    </row>
    <row r="75" spans="1:12" ht="45" x14ac:dyDescent="0.25">
      <c r="A75" s="15">
        <f t="shared" si="2"/>
        <v>74</v>
      </c>
      <c r="B75" s="16">
        <v>238871</v>
      </c>
      <c r="C75" s="17" t="s">
        <v>14</v>
      </c>
      <c r="D75" s="17" t="s">
        <v>187</v>
      </c>
      <c r="E75" s="17" t="s">
        <v>188</v>
      </c>
      <c r="F75" s="18">
        <v>11</v>
      </c>
      <c r="G75" s="19"/>
      <c r="H75" s="19">
        <f t="shared" si="3"/>
        <v>0</v>
      </c>
      <c r="I75" s="17" t="s">
        <v>63</v>
      </c>
      <c r="J75" s="17" t="s">
        <v>64</v>
      </c>
      <c r="K75" s="17" t="s">
        <v>125</v>
      </c>
      <c r="L75" s="17" t="s">
        <v>126</v>
      </c>
    </row>
    <row r="76" spans="1:12" ht="60" x14ac:dyDescent="0.25">
      <c r="A76" s="15">
        <f t="shared" si="2"/>
        <v>75</v>
      </c>
      <c r="B76" s="16">
        <v>160782</v>
      </c>
      <c r="C76" s="17" t="s">
        <v>14</v>
      </c>
      <c r="D76" s="17" t="s">
        <v>189</v>
      </c>
      <c r="E76" s="17" t="s">
        <v>190</v>
      </c>
      <c r="F76" s="18">
        <v>30</v>
      </c>
      <c r="G76" s="19"/>
      <c r="H76" s="19">
        <f t="shared" si="3"/>
        <v>0</v>
      </c>
      <c r="I76" s="17" t="s">
        <v>17</v>
      </c>
      <c r="J76" s="17" t="s">
        <v>18</v>
      </c>
      <c r="K76" s="17" t="s">
        <v>19</v>
      </c>
      <c r="L76" s="17" t="s">
        <v>20</v>
      </c>
    </row>
    <row r="77" spans="1:12" ht="60" x14ac:dyDescent="0.25">
      <c r="A77" s="15">
        <f t="shared" si="2"/>
        <v>76</v>
      </c>
      <c r="B77" s="16">
        <v>160787</v>
      </c>
      <c r="C77" s="17" t="s">
        <v>14</v>
      </c>
      <c r="D77" s="17" t="s">
        <v>191</v>
      </c>
      <c r="E77" s="17" t="s">
        <v>190</v>
      </c>
      <c r="F77" s="18">
        <v>5</v>
      </c>
      <c r="G77" s="19"/>
      <c r="H77" s="19">
        <f t="shared" si="3"/>
        <v>0</v>
      </c>
      <c r="I77" s="17" t="s">
        <v>17</v>
      </c>
      <c r="J77" s="17" t="s">
        <v>18</v>
      </c>
      <c r="K77" s="17" t="s">
        <v>19</v>
      </c>
      <c r="L77" s="17" t="s">
        <v>20</v>
      </c>
    </row>
    <row r="78" spans="1:12" ht="60" x14ac:dyDescent="0.25">
      <c r="A78" s="15">
        <f t="shared" si="2"/>
        <v>77</v>
      </c>
      <c r="B78" s="16">
        <v>160790</v>
      </c>
      <c r="C78" s="17" t="s">
        <v>14</v>
      </c>
      <c r="D78" s="17" t="s">
        <v>192</v>
      </c>
      <c r="E78" s="17" t="s">
        <v>190</v>
      </c>
      <c r="F78" s="18">
        <v>5</v>
      </c>
      <c r="G78" s="19"/>
      <c r="H78" s="19">
        <f t="shared" si="3"/>
        <v>0</v>
      </c>
      <c r="I78" s="17" t="s">
        <v>17</v>
      </c>
      <c r="J78" s="17" t="s">
        <v>18</v>
      </c>
      <c r="K78" s="17" t="s">
        <v>19</v>
      </c>
      <c r="L78" s="17" t="s">
        <v>20</v>
      </c>
    </row>
    <row r="79" spans="1:12" ht="60" x14ac:dyDescent="0.25">
      <c r="A79" s="15">
        <f t="shared" si="2"/>
        <v>78</v>
      </c>
      <c r="B79" s="16">
        <v>160793</v>
      </c>
      <c r="C79" s="17" t="s">
        <v>14</v>
      </c>
      <c r="D79" s="17" t="s">
        <v>193</v>
      </c>
      <c r="E79" s="17" t="s">
        <v>190</v>
      </c>
      <c r="F79" s="18">
        <v>10</v>
      </c>
      <c r="G79" s="19"/>
      <c r="H79" s="19">
        <f t="shared" si="3"/>
        <v>0</v>
      </c>
      <c r="I79" s="17" t="s">
        <v>17</v>
      </c>
      <c r="J79" s="17" t="s">
        <v>18</v>
      </c>
      <c r="K79" s="17" t="s">
        <v>19</v>
      </c>
      <c r="L79" s="17" t="s">
        <v>20</v>
      </c>
    </row>
    <row r="80" spans="1:12" ht="60" x14ac:dyDescent="0.25">
      <c r="A80" s="15">
        <f t="shared" si="2"/>
        <v>79</v>
      </c>
      <c r="B80" s="16">
        <v>229004</v>
      </c>
      <c r="C80" s="17" t="s">
        <v>14</v>
      </c>
      <c r="D80" s="17" t="s">
        <v>194</v>
      </c>
      <c r="E80" s="17" t="s">
        <v>195</v>
      </c>
      <c r="F80" s="18">
        <v>10</v>
      </c>
      <c r="G80" s="19"/>
      <c r="H80" s="19">
        <f t="shared" si="3"/>
        <v>0</v>
      </c>
      <c r="I80" s="17" t="s">
        <v>17</v>
      </c>
      <c r="J80" s="17" t="s">
        <v>18</v>
      </c>
      <c r="K80" s="17" t="s">
        <v>19</v>
      </c>
      <c r="L80" s="17" t="s">
        <v>20</v>
      </c>
    </row>
    <row r="81" spans="1:12" ht="60" x14ac:dyDescent="0.25">
      <c r="A81" s="15">
        <f t="shared" si="2"/>
        <v>80</v>
      </c>
      <c r="B81" s="16">
        <v>160786</v>
      </c>
      <c r="C81" s="17" t="s">
        <v>14</v>
      </c>
      <c r="D81" s="17" t="s">
        <v>196</v>
      </c>
      <c r="E81" s="17" t="s">
        <v>197</v>
      </c>
      <c r="F81" s="18">
        <v>100</v>
      </c>
      <c r="G81" s="19"/>
      <c r="H81" s="19">
        <f t="shared" si="3"/>
        <v>0</v>
      </c>
      <c r="I81" s="17" t="s">
        <v>17</v>
      </c>
      <c r="J81" s="17" t="s">
        <v>18</v>
      </c>
      <c r="K81" s="17" t="s">
        <v>19</v>
      </c>
      <c r="L81" s="17" t="s">
        <v>20</v>
      </c>
    </row>
    <row r="82" spans="1:12" ht="165" x14ac:dyDescent="0.25">
      <c r="A82" s="15">
        <f t="shared" si="2"/>
        <v>81</v>
      </c>
      <c r="B82" s="16">
        <v>197183</v>
      </c>
      <c r="C82" s="17" t="s">
        <v>14</v>
      </c>
      <c r="D82" s="17" t="s">
        <v>55</v>
      </c>
      <c r="E82" s="17" t="s">
        <v>198</v>
      </c>
      <c r="F82" s="18">
        <v>5</v>
      </c>
      <c r="G82" s="19"/>
      <c r="H82" s="19">
        <f t="shared" si="3"/>
        <v>0</v>
      </c>
      <c r="I82" s="17" t="s">
        <v>57</v>
      </c>
      <c r="J82" s="17" t="s">
        <v>58</v>
      </c>
      <c r="K82" s="17" t="s">
        <v>59</v>
      </c>
      <c r="L82" s="17" t="s">
        <v>60</v>
      </c>
    </row>
    <row r="83" spans="1:12" ht="45" x14ac:dyDescent="0.25">
      <c r="A83" s="15">
        <f t="shared" si="2"/>
        <v>82</v>
      </c>
      <c r="B83" s="16">
        <v>185309</v>
      </c>
      <c r="C83" s="17" t="s">
        <v>14</v>
      </c>
      <c r="D83" s="17" t="s">
        <v>199</v>
      </c>
      <c r="E83" s="17" t="s">
        <v>200</v>
      </c>
      <c r="F83" s="18">
        <v>10</v>
      </c>
      <c r="G83" s="19"/>
      <c r="H83" s="19">
        <f t="shared" si="3"/>
        <v>0</v>
      </c>
      <c r="I83" s="17" t="s">
        <v>27</v>
      </c>
      <c r="J83" s="17" t="s">
        <v>28</v>
      </c>
      <c r="K83" s="17" t="s">
        <v>29</v>
      </c>
      <c r="L83" s="17" t="s">
        <v>30</v>
      </c>
    </row>
    <row r="84" spans="1:12" ht="45" x14ac:dyDescent="0.25">
      <c r="A84" s="15">
        <f t="shared" si="2"/>
        <v>83</v>
      </c>
      <c r="B84" s="16">
        <v>185375</v>
      </c>
      <c r="C84" s="17" t="s">
        <v>14</v>
      </c>
      <c r="D84" s="17" t="s">
        <v>201</v>
      </c>
      <c r="E84" s="17" t="s">
        <v>202</v>
      </c>
      <c r="F84" s="18">
        <v>10</v>
      </c>
      <c r="G84" s="19"/>
      <c r="H84" s="19">
        <f t="shared" si="3"/>
        <v>0</v>
      </c>
      <c r="I84" s="17" t="s">
        <v>27</v>
      </c>
      <c r="J84" s="17" t="s">
        <v>28</v>
      </c>
      <c r="K84" s="17" t="s">
        <v>29</v>
      </c>
      <c r="L84" s="17" t="s">
        <v>30</v>
      </c>
    </row>
    <row r="85" spans="1:12" ht="60" x14ac:dyDescent="0.25">
      <c r="A85" s="15">
        <f t="shared" si="2"/>
        <v>84</v>
      </c>
      <c r="B85" s="16">
        <v>162533</v>
      </c>
      <c r="C85" s="17" t="s">
        <v>14</v>
      </c>
      <c r="D85" s="17" t="s">
        <v>203</v>
      </c>
      <c r="E85" s="17" t="s">
        <v>204</v>
      </c>
      <c r="F85" s="18">
        <v>30</v>
      </c>
      <c r="G85" s="19"/>
      <c r="H85" s="19">
        <f t="shared" si="3"/>
        <v>0</v>
      </c>
      <c r="I85" s="17" t="s">
        <v>17</v>
      </c>
      <c r="J85" s="17" t="s">
        <v>18</v>
      </c>
      <c r="K85" s="17" t="s">
        <v>19</v>
      </c>
      <c r="L85" s="17" t="s">
        <v>20</v>
      </c>
    </row>
    <row r="86" spans="1:12" ht="60" x14ac:dyDescent="0.25">
      <c r="A86" s="15">
        <f t="shared" si="2"/>
        <v>85</v>
      </c>
      <c r="B86" s="16">
        <v>228962</v>
      </c>
      <c r="C86" s="17" t="s">
        <v>14</v>
      </c>
      <c r="D86" s="17" t="s">
        <v>205</v>
      </c>
      <c r="E86" s="17" t="s">
        <v>206</v>
      </c>
      <c r="F86" s="18">
        <v>5</v>
      </c>
      <c r="G86" s="19"/>
      <c r="H86" s="19">
        <f t="shared" si="3"/>
        <v>0</v>
      </c>
      <c r="I86" s="17" t="s">
        <v>17</v>
      </c>
      <c r="J86" s="17" t="s">
        <v>18</v>
      </c>
      <c r="K86" s="17" t="s">
        <v>19</v>
      </c>
      <c r="L86" s="17" t="s">
        <v>20</v>
      </c>
    </row>
    <row r="87" spans="1:12" ht="60" x14ac:dyDescent="0.25">
      <c r="A87" s="15">
        <f t="shared" si="2"/>
        <v>86</v>
      </c>
      <c r="B87" s="16">
        <v>228953</v>
      </c>
      <c r="C87" s="17" t="s">
        <v>14</v>
      </c>
      <c r="D87" s="17" t="s">
        <v>207</v>
      </c>
      <c r="E87" s="17" t="s">
        <v>208</v>
      </c>
      <c r="F87" s="18">
        <v>20</v>
      </c>
      <c r="G87" s="19"/>
      <c r="H87" s="19">
        <f t="shared" si="3"/>
        <v>0</v>
      </c>
      <c r="I87" s="17" t="s">
        <v>17</v>
      </c>
      <c r="J87" s="17" t="s">
        <v>18</v>
      </c>
      <c r="K87" s="17" t="s">
        <v>19</v>
      </c>
      <c r="L87" s="17" t="s">
        <v>20</v>
      </c>
    </row>
    <row r="88" spans="1:12" ht="60" x14ac:dyDescent="0.25">
      <c r="A88" s="15">
        <f t="shared" si="2"/>
        <v>87</v>
      </c>
      <c r="B88" s="16">
        <v>228960</v>
      </c>
      <c r="C88" s="17" t="s">
        <v>14</v>
      </c>
      <c r="D88" s="17" t="s">
        <v>209</v>
      </c>
      <c r="E88" s="17" t="s">
        <v>210</v>
      </c>
      <c r="F88" s="18">
        <v>15</v>
      </c>
      <c r="G88" s="19"/>
      <c r="H88" s="19">
        <f t="shared" si="3"/>
        <v>0</v>
      </c>
      <c r="I88" s="17" t="s">
        <v>17</v>
      </c>
      <c r="J88" s="17" t="s">
        <v>18</v>
      </c>
      <c r="K88" s="17" t="s">
        <v>19</v>
      </c>
      <c r="L88" s="17" t="s">
        <v>20</v>
      </c>
    </row>
    <row r="89" spans="1:12" ht="60" x14ac:dyDescent="0.25">
      <c r="A89" s="15">
        <f t="shared" si="2"/>
        <v>88</v>
      </c>
      <c r="B89" s="16">
        <v>229003</v>
      </c>
      <c r="C89" s="17" t="s">
        <v>14</v>
      </c>
      <c r="D89" s="17" t="s">
        <v>211</v>
      </c>
      <c r="E89" s="17" t="s">
        <v>212</v>
      </c>
      <c r="F89" s="18">
        <v>5</v>
      </c>
      <c r="G89" s="19"/>
      <c r="H89" s="19">
        <f t="shared" si="3"/>
        <v>0</v>
      </c>
      <c r="I89" s="17" t="s">
        <v>17</v>
      </c>
      <c r="J89" s="17" t="s">
        <v>18</v>
      </c>
      <c r="K89" s="17" t="s">
        <v>19</v>
      </c>
      <c r="L89" s="17" t="s">
        <v>20</v>
      </c>
    </row>
    <row r="90" spans="1:12" ht="45" x14ac:dyDescent="0.25">
      <c r="A90" s="15">
        <f t="shared" si="2"/>
        <v>89</v>
      </c>
      <c r="B90" s="16">
        <v>185315</v>
      </c>
      <c r="C90" s="17" t="s">
        <v>14</v>
      </c>
      <c r="D90" s="17" t="s">
        <v>213</v>
      </c>
      <c r="E90" s="17" t="s">
        <v>214</v>
      </c>
      <c r="F90" s="18">
        <v>5</v>
      </c>
      <c r="G90" s="19"/>
      <c r="H90" s="19">
        <f t="shared" si="3"/>
        <v>0</v>
      </c>
      <c r="I90" s="17" t="s">
        <v>27</v>
      </c>
      <c r="J90" s="17" t="s">
        <v>28</v>
      </c>
      <c r="K90" s="17" t="s">
        <v>29</v>
      </c>
      <c r="L90" s="17" t="s">
        <v>30</v>
      </c>
    </row>
    <row r="91" spans="1:12" ht="60" x14ac:dyDescent="0.25">
      <c r="A91" s="15">
        <f t="shared" si="2"/>
        <v>90</v>
      </c>
      <c r="B91" s="16">
        <v>229000</v>
      </c>
      <c r="C91" s="17" t="s">
        <v>14</v>
      </c>
      <c r="D91" s="17" t="s">
        <v>215</v>
      </c>
      <c r="E91" s="17" t="s">
        <v>216</v>
      </c>
      <c r="F91" s="18">
        <v>5</v>
      </c>
      <c r="G91" s="19"/>
      <c r="H91" s="19">
        <f t="shared" si="3"/>
        <v>0</v>
      </c>
      <c r="I91" s="17" t="s">
        <v>17</v>
      </c>
      <c r="J91" s="17" t="s">
        <v>18</v>
      </c>
      <c r="K91" s="17" t="s">
        <v>19</v>
      </c>
      <c r="L91" s="17" t="s">
        <v>20</v>
      </c>
    </row>
    <row r="92" spans="1:12" ht="60" x14ac:dyDescent="0.25">
      <c r="A92" s="15">
        <f t="shared" si="2"/>
        <v>91</v>
      </c>
      <c r="B92" s="16">
        <v>228961</v>
      </c>
      <c r="C92" s="17" t="s">
        <v>14</v>
      </c>
      <c r="D92" s="17" t="s">
        <v>217</v>
      </c>
      <c r="E92" s="17" t="s">
        <v>218</v>
      </c>
      <c r="F92" s="18">
        <v>5</v>
      </c>
      <c r="G92" s="19"/>
      <c r="H92" s="19">
        <f t="shared" si="3"/>
        <v>0</v>
      </c>
      <c r="I92" s="17" t="s">
        <v>17</v>
      </c>
      <c r="J92" s="17" t="s">
        <v>18</v>
      </c>
      <c r="K92" s="17" t="s">
        <v>19</v>
      </c>
      <c r="L92" s="17" t="s">
        <v>20</v>
      </c>
    </row>
    <row r="93" spans="1:12" ht="60" x14ac:dyDescent="0.25">
      <c r="A93" s="15">
        <f t="shared" si="2"/>
        <v>92</v>
      </c>
      <c r="B93" s="16">
        <v>228956</v>
      </c>
      <c r="C93" s="17" t="s">
        <v>14</v>
      </c>
      <c r="D93" s="17" t="s">
        <v>219</v>
      </c>
      <c r="E93" s="17" t="s">
        <v>220</v>
      </c>
      <c r="F93" s="18">
        <v>50</v>
      </c>
      <c r="G93" s="19"/>
      <c r="H93" s="19">
        <f t="shared" si="3"/>
        <v>0</v>
      </c>
      <c r="I93" s="17" t="s">
        <v>17</v>
      </c>
      <c r="J93" s="17" t="s">
        <v>18</v>
      </c>
      <c r="K93" s="17" t="s">
        <v>19</v>
      </c>
      <c r="L93" s="17" t="s">
        <v>20</v>
      </c>
    </row>
    <row r="94" spans="1:12" ht="60" x14ac:dyDescent="0.25">
      <c r="A94" s="15">
        <f t="shared" si="2"/>
        <v>93</v>
      </c>
      <c r="B94" s="16">
        <v>215752</v>
      </c>
      <c r="C94" s="17" t="s">
        <v>14</v>
      </c>
      <c r="D94" s="17" t="s">
        <v>221</v>
      </c>
      <c r="E94" s="17" t="s">
        <v>222</v>
      </c>
      <c r="F94" s="18">
        <v>10</v>
      </c>
      <c r="G94" s="19"/>
      <c r="H94" s="19">
        <f t="shared" si="3"/>
        <v>0</v>
      </c>
      <c r="I94" s="17" t="s">
        <v>57</v>
      </c>
      <c r="J94" s="17" t="s">
        <v>58</v>
      </c>
      <c r="K94" s="17" t="s">
        <v>77</v>
      </c>
      <c r="L94" s="17" t="s">
        <v>78</v>
      </c>
    </row>
    <row r="95" spans="1:12" ht="165" x14ac:dyDescent="0.25">
      <c r="A95" s="15">
        <f t="shared" si="2"/>
        <v>94</v>
      </c>
      <c r="B95" s="16">
        <v>215765</v>
      </c>
      <c r="C95" s="17" t="s">
        <v>14</v>
      </c>
      <c r="D95" s="17" t="s">
        <v>223</v>
      </c>
      <c r="E95" s="17" t="s">
        <v>224</v>
      </c>
      <c r="F95" s="18">
        <v>5</v>
      </c>
      <c r="G95" s="19"/>
      <c r="H95" s="19">
        <f t="shared" si="3"/>
        <v>0</v>
      </c>
      <c r="I95" s="17" t="s">
        <v>57</v>
      </c>
      <c r="J95" s="17" t="s">
        <v>58</v>
      </c>
      <c r="K95" s="17" t="s">
        <v>77</v>
      </c>
      <c r="L95" s="17" t="s">
        <v>78</v>
      </c>
    </row>
    <row r="96" spans="1:12" ht="60" x14ac:dyDescent="0.25">
      <c r="A96" s="15">
        <f t="shared" si="2"/>
        <v>95</v>
      </c>
      <c r="B96" s="16">
        <v>215753</v>
      </c>
      <c r="C96" s="17" t="s">
        <v>14</v>
      </c>
      <c r="D96" s="17" t="s">
        <v>225</v>
      </c>
      <c r="E96" s="17" t="s">
        <v>226</v>
      </c>
      <c r="F96" s="18">
        <v>10</v>
      </c>
      <c r="G96" s="19"/>
      <c r="H96" s="19">
        <f t="shared" si="3"/>
        <v>0</v>
      </c>
      <c r="I96" s="17" t="s">
        <v>57</v>
      </c>
      <c r="J96" s="17" t="s">
        <v>58</v>
      </c>
      <c r="K96" s="17" t="s">
        <v>77</v>
      </c>
      <c r="L96" s="17" t="s">
        <v>78</v>
      </c>
    </row>
    <row r="97" spans="1:12" ht="60" x14ac:dyDescent="0.25">
      <c r="A97" s="15">
        <f t="shared" si="2"/>
        <v>96</v>
      </c>
      <c r="B97" s="16">
        <v>160777</v>
      </c>
      <c r="C97" s="17" t="s">
        <v>14</v>
      </c>
      <c r="D97" s="17" t="s">
        <v>227</v>
      </c>
      <c r="E97" s="17" t="s">
        <v>228</v>
      </c>
      <c r="F97" s="18">
        <v>4</v>
      </c>
      <c r="G97" s="19"/>
      <c r="H97" s="19">
        <f t="shared" si="3"/>
        <v>0</v>
      </c>
      <c r="I97" s="17" t="s">
        <v>17</v>
      </c>
      <c r="J97" s="17" t="s">
        <v>18</v>
      </c>
      <c r="K97" s="17" t="s">
        <v>19</v>
      </c>
      <c r="L97" s="17" t="s">
        <v>20</v>
      </c>
    </row>
    <row r="98" spans="1:12" ht="105" x14ac:dyDescent="0.25">
      <c r="A98" s="15">
        <f t="shared" si="2"/>
        <v>97</v>
      </c>
      <c r="B98" s="16">
        <v>197187</v>
      </c>
      <c r="C98" s="17" t="s">
        <v>14</v>
      </c>
      <c r="D98" s="17" t="s">
        <v>55</v>
      </c>
      <c r="E98" s="17" t="s">
        <v>229</v>
      </c>
      <c r="F98" s="18">
        <v>3</v>
      </c>
      <c r="G98" s="19"/>
      <c r="H98" s="19">
        <f t="shared" si="3"/>
        <v>0</v>
      </c>
      <c r="I98" s="17" t="s">
        <v>57</v>
      </c>
      <c r="J98" s="17" t="s">
        <v>58</v>
      </c>
      <c r="K98" s="17" t="s">
        <v>59</v>
      </c>
      <c r="L98" s="17" t="s">
        <v>60</v>
      </c>
    </row>
    <row r="99" spans="1:12" ht="60" x14ac:dyDescent="0.25">
      <c r="A99" s="15">
        <f t="shared" si="2"/>
        <v>98</v>
      </c>
      <c r="B99" s="16">
        <v>160783</v>
      </c>
      <c r="C99" s="17" t="s">
        <v>14</v>
      </c>
      <c r="D99" s="17" t="s">
        <v>230</v>
      </c>
      <c r="E99" s="17" t="s">
        <v>231</v>
      </c>
      <c r="F99" s="18">
        <v>1</v>
      </c>
      <c r="G99" s="19"/>
      <c r="H99" s="19">
        <f t="shared" si="3"/>
        <v>0</v>
      </c>
      <c r="I99" s="17" t="s">
        <v>17</v>
      </c>
      <c r="J99" s="17" t="s">
        <v>18</v>
      </c>
      <c r="K99" s="17" t="s">
        <v>19</v>
      </c>
      <c r="L99" s="17" t="s">
        <v>20</v>
      </c>
    </row>
    <row r="100" spans="1:12" ht="60" x14ac:dyDescent="0.25">
      <c r="A100" s="15">
        <f t="shared" si="2"/>
        <v>99</v>
      </c>
      <c r="B100" s="16">
        <v>160784</v>
      </c>
      <c r="C100" s="17" t="s">
        <v>14</v>
      </c>
      <c r="D100" s="17" t="s">
        <v>232</v>
      </c>
      <c r="E100" s="17" t="s">
        <v>231</v>
      </c>
      <c r="F100" s="18">
        <v>10</v>
      </c>
      <c r="G100" s="19"/>
      <c r="H100" s="19">
        <f t="shared" si="3"/>
        <v>0</v>
      </c>
      <c r="I100" s="17" t="s">
        <v>17</v>
      </c>
      <c r="J100" s="17" t="s">
        <v>18</v>
      </c>
      <c r="K100" s="17" t="s">
        <v>19</v>
      </c>
      <c r="L100" s="17" t="s">
        <v>20</v>
      </c>
    </row>
    <row r="101" spans="1:12" ht="60" x14ac:dyDescent="0.25">
      <c r="A101" s="15">
        <f t="shared" si="2"/>
        <v>100</v>
      </c>
      <c r="B101" s="16">
        <v>160785</v>
      </c>
      <c r="C101" s="17" t="s">
        <v>14</v>
      </c>
      <c r="D101" s="17" t="s">
        <v>233</v>
      </c>
      <c r="E101" s="17" t="s">
        <v>231</v>
      </c>
      <c r="F101" s="18">
        <v>10</v>
      </c>
      <c r="G101" s="19"/>
      <c r="H101" s="19">
        <f t="shared" si="3"/>
        <v>0</v>
      </c>
      <c r="I101" s="17" t="s">
        <v>17</v>
      </c>
      <c r="J101" s="17" t="s">
        <v>18</v>
      </c>
      <c r="K101" s="17" t="s">
        <v>19</v>
      </c>
      <c r="L101" s="17" t="s">
        <v>20</v>
      </c>
    </row>
    <row r="102" spans="1:12" ht="60" x14ac:dyDescent="0.25">
      <c r="A102" s="15">
        <f t="shared" si="2"/>
        <v>101</v>
      </c>
      <c r="B102" s="16">
        <v>160791</v>
      </c>
      <c r="C102" s="17" t="s">
        <v>14</v>
      </c>
      <c r="D102" s="17" t="s">
        <v>23</v>
      </c>
      <c r="E102" s="17" t="s">
        <v>231</v>
      </c>
      <c r="F102" s="18">
        <v>15</v>
      </c>
      <c r="G102" s="19"/>
      <c r="H102" s="19">
        <f t="shared" si="3"/>
        <v>0</v>
      </c>
      <c r="I102" s="17" t="s">
        <v>17</v>
      </c>
      <c r="J102" s="17" t="s">
        <v>18</v>
      </c>
      <c r="K102" s="17" t="s">
        <v>19</v>
      </c>
      <c r="L102" s="17" t="s">
        <v>20</v>
      </c>
    </row>
    <row r="103" spans="1:12" ht="60" x14ac:dyDescent="0.25">
      <c r="A103" s="15">
        <f t="shared" si="2"/>
        <v>102</v>
      </c>
      <c r="B103" s="16">
        <v>160792</v>
      </c>
      <c r="C103" s="17" t="s">
        <v>14</v>
      </c>
      <c r="D103" s="17" t="s">
        <v>39</v>
      </c>
      <c r="E103" s="17" t="s">
        <v>231</v>
      </c>
      <c r="F103" s="18">
        <v>15</v>
      </c>
      <c r="G103" s="19"/>
      <c r="H103" s="19">
        <f t="shared" si="3"/>
        <v>0</v>
      </c>
      <c r="I103" s="17" t="s">
        <v>17</v>
      </c>
      <c r="J103" s="17" t="s">
        <v>18</v>
      </c>
      <c r="K103" s="17" t="s">
        <v>19</v>
      </c>
      <c r="L103" s="17" t="s">
        <v>20</v>
      </c>
    </row>
    <row r="104" spans="1:12" ht="60" x14ac:dyDescent="0.25">
      <c r="A104" s="15">
        <f t="shared" si="2"/>
        <v>103</v>
      </c>
      <c r="B104" s="16">
        <v>160776</v>
      </c>
      <c r="C104" s="17" t="s">
        <v>14</v>
      </c>
      <c r="D104" s="17" t="s">
        <v>234</v>
      </c>
      <c r="E104" s="17" t="s">
        <v>235</v>
      </c>
      <c r="F104" s="18">
        <v>30</v>
      </c>
      <c r="G104" s="19"/>
      <c r="H104" s="19">
        <f t="shared" si="3"/>
        <v>0</v>
      </c>
      <c r="I104" s="17" t="s">
        <v>17</v>
      </c>
      <c r="J104" s="17" t="s">
        <v>18</v>
      </c>
      <c r="K104" s="17" t="s">
        <v>19</v>
      </c>
      <c r="L104" s="17" t="s">
        <v>20</v>
      </c>
    </row>
    <row r="105" spans="1:12" ht="60" x14ac:dyDescent="0.25">
      <c r="A105" s="15">
        <f t="shared" si="2"/>
        <v>104</v>
      </c>
      <c r="B105" s="16">
        <v>160775</v>
      </c>
      <c r="C105" s="17" t="s">
        <v>14</v>
      </c>
      <c r="D105" s="17" t="s">
        <v>236</v>
      </c>
      <c r="E105" s="17" t="s">
        <v>237</v>
      </c>
      <c r="F105" s="18">
        <v>100</v>
      </c>
      <c r="G105" s="19"/>
      <c r="H105" s="19">
        <f t="shared" si="3"/>
        <v>0</v>
      </c>
      <c r="I105" s="17" t="s">
        <v>17</v>
      </c>
      <c r="J105" s="17" t="s">
        <v>18</v>
      </c>
      <c r="K105" s="17" t="s">
        <v>19</v>
      </c>
      <c r="L105" s="17" t="s">
        <v>20</v>
      </c>
    </row>
    <row r="106" spans="1:12" ht="165" x14ac:dyDescent="0.25">
      <c r="A106" s="15">
        <f t="shared" si="2"/>
        <v>105</v>
      </c>
      <c r="B106" s="16">
        <v>215928</v>
      </c>
      <c r="C106" s="17" t="s">
        <v>14</v>
      </c>
      <c r="D106" s="17" t="s">
        <v>238</v>
      </c>
      <c r="E106" s="17" t="s">
        <v>239</v>
      </c>
      <c r="F106" s="18">
        <v>1</v>
      </c>
      <c r="G106" s="19"/>
      <c r="H106" s="19">
        <f t="shared" si="3"/>
        <v>0</v>
      </c>
      <c r="I106" s="17" t="s">
        <v>57</v>
      </c>
      <c r="J106" s="17" t="s">
        <v>58</v>
      </c>
      <c r="K106" s="17" t="s">
        <v>77</v>
      </c>
      <c r="L106" s="17" t="s">
        <v>78</v>
      </c>
    </row>
    <row r="107" spans="1:12" ht="45" x14ac:dyDescent="0.25">
      <c r="A107" s="15">
        <f t="shared" si="2"/>
        <v>106</v>
      </c>
      <c r="B107" s="16">
        <v>185403</v>
      </c>
      <c r="C107" s="17" t="s">
        <v>14</v>
      </c>
      <c r="D107" s="17" t="s">
        <v>240</v>
      </c>
      <c r="E107" s="17" t="s">
        <v>241</v>
      </c>
      <c r="F107" s="18">
        <v>250</v>
      </c>
      <c r="G107" s="19"/>
      <c r="H107" s="19">
        <f t="shared" si="3"/>
        <v>0</v>
      </c>
      <c r="I107" s="17" t="s">
        <v>27</v>
      </c>
      <c r="J107" s="17" t="s">
        <v>28</v>
      </c>
      <c r="K107" s="17" t="s">
        <v>29</v>
      </c>
      <c r="L107" s="17" t="s">
        <v>30</v>
      </c>
    </row>
    <row r="108" spans="1:12" ht="45" x14ac:dyDescent="0.25">
      <c r="A108" s="15">
        <f t="shared" si="2"/>
        <v>107</v>
      </c>
      <c r="B108" s="16">
        <v>185402</v>
      </c>
      <c r="C108" s="17" t="s">
        <v>14</v>
      </c>
      <c r="D108" s="17" t="s">
        <v>242</v>
      </c>
      <c r="E108" s="17" t="s">
        <v>243</v>
      </c>
      <c r="F108" s="18">
        <v>250</v>
      </c>
      <c r="G108" s="19"/>
      <c r="H108" s="19">
        <f t="shared" si="3"/>
        <v>0</v>
      </c>
      <c r="I108" s="17" t="s">
        <v>27</v>
      </c>
      <c r="J108" s="17" t="s">
        <v>28</v>
      </c>
      <c r="K108" s="17" t="s">
        <v>29</v>
      </c>
      <c r="L108" s="17" t="s">
        <v>30</v>
      </c>
    </row>
    <row r="109" spans="1:12" ht="45" x14ac:dyDescent="0.25">
      <c r="A109" s="15">
        <f t="shared" si="2"/>
        <v>108</v>
      </c>
      <c r="B109" s="16">
        <v>185319</v>
      </c>
      <c r="C109" s="17" t="s">
        <v>14</v>
      </c>
      <c r="D109" s="17" t="s">
        <v>244</v>
      </c>
      <c r="E109" s="17" t="s">
        <v>245</v>
      </c>
      <c r="F109" s="18">
        <v>15</v>
      </c>
      <c r="G109" s="19"/>
      <c r="H109" s="19">
        <f t="shared" si="3"/>
        <v>0</v>
      </c>
      <c r="I109" s="17" t="s">
        <v>27</v>
      </c>
      <c r="J109" s="17" t="s">
        <v>28</v>
      </c>
      <c r="K109" s="17" t="s">
        <v>29</v>
      </c>
      <c r="L109" s="17" t="s">
        <v>30</v>
      </c>
    </row>
    <row r="110" spans="1:12" ht="45" x14ac:dyDescent="0.25">
      <c r="A110" s="15">
        <f t="shared" si="2"/>
        <v>109</v>
      </c>
      <c r="B110" s="16">
        <v>185405</v>
      </c>
      <c r="C110" s="17" t="s">
        <v>14</v>
      </c>
      <c r="D110" s="17" t="s">
        <v>244</v>
      </c>
      <c r="E110" s="17" t="s">
        <v>245</v>
      </c>
      <c r="F110" s="18">
        <v>10</v>
      </c>
      <c r="G110" s="19"/>
      <c r="H110" s="19">
        <f t="shared" si="3"/>
        <v>0</v>
      </c>
      <c r="I110" s="17" t="s">
        <v>27</v>
      </c>
      <c r="J110" s="17" t="s">
        <v>28</v>
      </c>
      <c r="K110" s="17" t="s">
        <v>29</v>
      </c>
      <c r="L110" s="17" t="s">
        <v>30</v>
      </c>
    </row>
    <row r="111" spans="1:12" ht="45" x14ac:dyDescent="0.25">
      <c r="A111" s="15">
        <f t="shared" si="2"/>
        <v>110</v>
      </c>
      <c r="B111" s="16">
        <v>185399</v>
      </c>
      <c r="C111" s="17" t="s">
        <v>14</v>
      </c>
      <c r="D111" s="17" t="s">
        <v>246</v>
      </c>
      <c r="E111" s="17" t="s">
        <v>247</v>
      </c>
      <c r="F111" s="18">
        <v>250</v>
      </c>
      <c r="G111" s="19"/>
      <c r="H111" s="19">
        <f t="shared" si="3"/>
        <v>0</v>
      </c>
      <c r="I111" s="17" t="s">
        <v>27</v>
      </c>
      <c r="J111" s="17" t="s">
        <v>28</v>
      </c>
      <c r="K111" s="17" t="s">
        <v>29</v>
      </c>
      <c r="L111" s="17" t="s">
        <v>30</v>
      </c>
    </row>
    <row r="112" spans="1:12" ht="45" x14ac:dyDescent="0.25">
      <c r="A112" s="15">
        <f t="shared" si="2"/>
        <v>111</v>
      </c>
      <c r="B112" s="16">
        <v>185395</v>
      </c>
      <c r="C112" s="17" t="s">
        <v>14</v>
      </c>
      <c r="D112" s="17" t="s">
        <v>248</v>
      </c>
      <c r="E112" s="17" t="s">
        <v>249</v>
      </c>
      <c r="F112" s="18">
        <v>250</v>
      </c>
      <c r="G112" s="19"/>
      <c r="H112" s="19">
        <f t="shared" si="3"/>
        <v>0</v>
      </c>
      <c r="I112" s="17" t="s">
        <v>27</v>
      </c>
      <c r="J112" s="17" t="s">
        <v>28</v>
      </c>
      <c r="K112" s="17" t="s">
        <v>29</v>
      </c>
      <c r="L112" s="17" t="s">
        <v>30</v>
      </c>
    </row>
    <row r="113" spans="1:12" ht="45" x14ac:dyDescent="0.25">
      <c r="A113" s="15">
        <f t="shared" si="2"/>
        <v>112</v>
      </c>
      <c r="B113" s="16">
        <v>185391</v>
      </c>
      <c r="C113" s="17" t="s">
        <v>14</v>
      </c>
      <c r="D113" s="17" t="s">
        <v>250</v>
      </c>
      <c r="E113" s="17" t="s">
        <v>251</v>
      </c>
      <c r="F113" s="18">
        <v>250</v>
      </c>
      <c r="G113" s="19"/>
      <c r="H113" s="19">
        <f t="shared" si="3"/>
        <v>0</v>
      </c>
      <c r="I113" s="17" t="s">
        <v>27</v>
      </c>
      <c r="J113" s="17" t="s">
        <v>28</v>
      </c>
      <c r="K113" s="17" t="s">
        <v>29</v>
      </c>
      <c r="L113" s="17" t="s">
        <v>30</v>
      </c>
    </row>
    <row r="114" spans="1:12" ht="45" x14ac:dyDescent="0.25">
      <c r="A114" s="15">
        <f t="shared" si="2"/>
        <v>113</v>
      </c>
      <c r="B114" s="16">
        <v>185390</v>
      </c>
      <c r="C114" s="17" t="s">
        <v>14</v>
      </c>
      <c r="D114" s="17" t="s">
        <v>252</v>
      </c>
      <c r="E114" s="17" t="s">
        <v>253</v>
      </c>
      <c r="F114" s="18">
        <v>250</v>
      </c>
      <c r="G114" s="19"/>
      <c r="H114" s="19">
        <f t="shared" si="3"/>
        <v>0</v>
      </c>
      <c r="I114" s="17" t="s">
        <v>27</v>
      </c>
      <c r="J114" s="17" t="s">
        <v>28</v>
      </c>
      <c r="K114" s="17" t="s">
        <v>29</v>
      </c>
      <c r="L114" s="17" t="s">
        <v>30</v>
      </c>
    </row>
    <row r="115" spans="1:12" ht="45" x14ac:dyDescent="0.25">
      <c r="A115" s="15">
        <f t="shared" si="2"/>
        <v>114</v>
      </c>
      <c r="B115" s="16">
        <v>185401</v>
      </c>
      <c r="C115" s="17" t="s">
        <v>14</v>
      </c>
      <c r="D115" s="17" t="s">
        <v>254</v>
      </c>
      <c r="E115" s="17" t="s">
        <v>255</v>
      </c>
      <c r="F115" s="18">
        <v>250</v>
      </c>
      <c r="G115" s="19"/>
      <c r="H115" s="19">
        <f t="shared" si="3"/>
        <v>0</v>
      </c>
      <c r="I115" s="17" t="s">
        <v>27</v>
      </c>
      <c r="J115" s="17" t="s">
        <v>28</v>
      </c>
      <c r="K115" s="17" t="s">
        <v>29</v>
      </c>
      <c r="L115" s="17" t="s">
        <v>30</v>
      </c>
    </row>
    <row r="116" spans="1:12" ht="45" x14ac:dyDescent="0.25">
      <c r="A116" s="15">
        <f t="shared" si="2"/>
        <v>115</v>
      </c>
      <c r="B116" s="16">
        <v>185394</v>
      </c>
      <c r="C116" s="17" t="s">
        <v>14</v>
      </c>
      <c r="D116" s="17" t="s">
        <v>256</v>
      </c>
      <c r="E116" s="17" t="s">
        <v>257</v>
      </c>
      <c r="F116" s="18">
        <v>250</v>
      </c>
      <c r="G116" s="19"/>
      <c r="H116" s="19">
        <f t="shared" si="3"/>
        <v>0</v>
      </c>
      <c r="I116" s="17" t="s">
        <v>27</v>
      </c>
      <c r="J116" s="17" t="s">
        <v>28</v>
      </c>
      <c r="K116" s="17" t="s">
        <v>29</v>
      </c>
      <c r="L116" s="17" t="s">
        <v>30</v>
      </c>
    </row>
    <row r="117" spans="1:12" ht="45" x14ac:dyDescent="0.25">
      <c r="A117" s="15">
        <f t="shared" si="2"/>
        <v>116</v>
      </c>
      <c r="B117" s="16">
        <v>185397</v>
      </c>
      <c r="C117" s="17" t="s">
        <v>14</v>
      </c>
      <c r="D117" s="17" t="s">
        <v>258</v>
      </c>
      <c r="E117" s="17" t="s">
        <v>259</v>
      </c>
      <c r="F117" s="18">
        <v>250</v>
      </c>
      <c r="G117" s="19"/>
      <c r="H117" s="19">
        <f t="shared" si="3"/>
        <v>0</v>
      </c>
      <c r="I117" s="17" t="s">
        <v>27</v>
      </c>
      <c r="J117" s="17" t="s">
        <v>28</v>
      </c>
      <c r="K117" s="17" t="s">
        <v>29</v>
      </c>
      <c r="L117" s="17" t="s">
        <v>30</v>
      </c>
    </row>
    <row r="118" spans="1:12" ht="45" x14ac:dyDescent="0.25">
      <c r="A118" s="15">
        <f t="shared" si="2"/>
        <v>117</v>
      </c>
      <c r="B118" s="16">
        <v>185388</v>
      </c>
      <c r="C118" s="17" t="s">
        <v>14</v>
      </c>
      <c r="D118" s="17" t="s">
        <v>260</v>
      </c>
      <c r="E118" s="17" t="s">
        <v>261</v>
      </c>
      <c r="F118" s="18">
        <v>250</v>
      </c>
      <c r="G118" s="19"/>
      <c r="H118" s="19">
        <f t="shared" si="3"/>
        <v>0</v>
      </c>
      <c r="I118" s="17" t="s">
        <v>27</v>
      </c>
      <c r="J118" s="17" t="s">
        <v>28</v>
      </c>
      <c r="K118" s="17" t="s">
        <v>29</v>
      </c>
      <c r="L118" s="17" t="s">
        <v>30</v>
      </c>
    </row>
    <row r="119" spans="1:12" ht="45" x14ac:dyDescent="0.25">
      <c r="A119" s="15">
        <f t="shared" si="2"/>
        <v>118</v>
      </c>
      <c r="B119" s="16">
        <v>185386</v>
      </c>
      <c r="C119" s="17" t="s">
        <v>14</v>
      </c>
      <c r="D119" s="17" t="s">
        <v>262</v>
      </c>
      <c r="E119" s="17" t="s">
        <v>263</v>
      </c>
      <c r="F119" s="18">
        <v>250</v>
      </c>
      <c r="G119" s="19"/>
      <c r="H119" s="19">
        <f t="shared" si="3"/>
        <v>0</v>
      </c>
      <c r="I119" s="17" t="s">
        <v>27</v>
      </c>
      <c r="J119" s="17" t="s">
        <v>28</v>
      </c>
      <c r="K119" s="17" t="s">
        <v>29</v>
      </c>
      <c r="L119" s="17" t="s">
        <v>30</v>
      </c>
    </row>
    <row r="120" spans="1:12" ht="45" x14ac:dyDescent="0.25">
      <c r="A120" s="15">
        <f t="shared" si="2"/>
        <v>119</v>
      </c>
      <c r="B120" s="16">
        <v>185318</v>
      </c>
      <c r="C120" s="17" t="s">
        <v>14</v>
      </c>
      <c r="D120" s="17" t="s">
        <v>264</v>
      </c>
      <c r="E120" s="17" t="s">
        <v>265</v>
      </c>
      <c r="F120" s="18">
        <v>15</v>
      </c>
      <c r="G120" s="19"/>
      <c r="H120" s="19">
        <f t="shared" si="3"/>
        <v>0</v>
      </c>
      <c r="I120" s="17" t="s">
        <v>27</v>
      </c>
      <c r="J120" s="17" t="s">
        <v>28</v>
      </c>
      <c r="K120" s="17" t="s">
        <v>29</v>
      </c>
      <c r="L120" s="17" t="s">
        <v>30</v>
      </c>
    </row>
    <row r="121" spans="1:12" ht="45" x14ac:dyDescent="0.25">
      <c r="A121" s="15">
        <f t="shared" si="2"/>
        <v>120</v>
      </c>
      <c r="B121" s="16">
        <v>185404</v>
      </c>
      <c r="C121" s="17" t="s">
        <v>14</v>
      </c>
      <c r="D121" s="17" t="s">
        <v>264</v>
      </c>
      <c r="E121" s="17" t="s">
        <v>265</v>
      </c>
      <c r="F121" s="18">
        <v>10</v>
      </c>
      <c r="G121" s="19"/>
      <c r="H121" s="19">
        <f t="shared" si="3"/>
        <v>0</v>
      </c>
      <c r="I121" s="17" t="s">
        <v>27</v>
      </c>
      <c r="J121" s="17" t="s">
        <v>28</v>
      </c>
      <c r="K121" s="17" t="s">
        <v>29</v>
      </c>
      <c r="L121" s="17" t="s">
        <v>30</v>
      </c>
    </row>
    <row r="122" spans="1:12" ht="45" x14ac:dyDescent="0.25">
      <c r="A122" s="15">
        <f t="shared" si="2"/>
        <v>121</v>
      </c>
      <c r="B122" s="16">
        <v>185398</v>
      </c>
      <c r="C122" s="17" t="s">
        <v>14</v>
      </c>
      <c r="D122" s="17" t="s">
        <v>266</v>
      </c>
      <c r="E122" s="17" t="s">
        <v>267</v>
      </c>
      <c r="F122" s="18">
        <v>250</v>
      </c>
      <c r="G122" s="19"/>
      <c r="H122" s="19">
        <f t="shared" si="3"/>
        <v>0</v>
      </c>
      <c r="I122" s="17" t="s">
        <v>27</v>
      </c>
      <c r="J122" s="17" t="s">
        <v>28</v>
      </c>
      <c r="K122" s="17" t="s">
        <v>29</v>
      </c>
      <c r="L122" s="17" t="s">
        <v>30</v>
      </c>
    </row>
    <row r="123" spans="1:12" ht="45" x14ac:dyDescent="0.25">
      <c r="A123" s="15">
        <f t="shared" si="2"/>
        <v>122</v>
      </c>
      <c r="B123" s="16">
        <v>185393</v>
      </c>
      <c r="C123" s="17" t="s">
        <v>14</v>
      </c>
      <c r="D123" s="17" t="s">
        <v>268</v>
      </c>
      <c r="E123" s="17" t="s">
        <v>269</v>
      </c>
      <c r="F123" s="18">
        <v>250</v>
      </c>
      <c r="G123" s="19"/>
      <c r="H123" s="19">
        <f t="shared" si="3"/>
        <v>0</v>
      </c>
      <c r="I123" s="17" t="s">
        <v>27</v>
      </c>
      <c r="J123" s="17" t="s">
        <v>28</v>
      </c>
      <c r="K123" s="17" t="s">
        <v>29</v>
      </c>
      <c r="L123" s="17" t="s">
        <v>30</v>
      </c>
    </row>
    <row r="124" spans="1:12" ht="45" x14ac:dyDescent="0.25">
      <c r="A124" s="15">
        <f t="shared" si="2"/>
        <v>123</v>
      </c>
      <c r="B124" s="16">
        <v>185400</v>
      </c>
      <c r="C124" s="17" t="s">
        <v>14</v>
      </c>
      <c r="D124" s="17" t="s">
        <v>270</v>
      </c>
      <c r="E124" s="17" t="s">
        <v>271</v>
      </c>
      <c r="F124" s="18">
        <v>250</v>
      </c>
      <c r="G124" s="19"/>
      <c r="H124" s="19">
        <f t="shared" si="3"/>
        <v>0</v>
      </c>
      <c r="I124" s="17" t="s">
        <v>27</v>
      </c>
      <c r="J124" s="17" t="s">
        <v>28</v>
      </c>
      <c r="K124" s="17" t="s">
        <v>29</v>
      </c>
      <c r="L124" s="17" t="s">
        <v>30</v>
      </c>
    </row>
    <row r="125" spans="1:12" ht="45" x14ac:dyDescent="0.25">
      <c r="A125" s="15">
        <f t="shared" si="2"/>
        <v>124</v>
      </c>
      <c r="B125" s="16">
        <v>185389</v>
      </c>
      <c r="C125" s="17" t="s">
        <v>14</v>
      </c>
      <c r="D125" s="17" t="s">
        <v>272</v>
      </c>
      <c r="E125" s="17" t="s">
        <v>273</v>
      </c>
      <c r="F125" s="18">
        <v>250</v>
      </c>
      <c r="G125" s="19"/>
      <c r="H125" s="19">
        <f t="shared" si="3"/>
        <v>0</v>
      </c>
      <c r="I125" s="17" t="s">
        <v>27</v>
      </c>
      <c r="J125" s="17" t="s">
        <v>28</v>
      </c>
      <c r="K125" s="17" t="s">
        <v>29</v>
      </c>
      <c r="L125" s="17" t="s">
        <v>30</v>
      </c>
    </row>
    <row r="126" spans="1:12" ht="45" x14ac:dyDescent="0.25">
      <c r="A126" s="15">
        <f t="shared" si="2"/>
        <v>125</v>
      </c>
      <c r="B126" s="16">
        <v>185396</v>
      </c>
      <c r="C126" s="17" t="s">
        <v>14</v>
      </c>
      <c r="D126" s="17" t="s">
        <v>274</v>
      </c>
      <c r="E126" s="17" t="s">
        <v>275</v>
      </c>
      <c r="F126" s="18">
        <v>250</v>
      </c>
      <c r="G126" s="19"/>
      <c r="H126" s="19">
        <f t="shared" si="3"/>
        <v>0</v>
      </c>
      <c r="I126" s="17" t="s">
        <v>27</v>
      </c>
      <c r="J126" s="17" t="s">
        <v>28</v>
      </c>
      <c r="K126" s="17" t="s">
        <v>29</v>
      </c>
      <c r="L126" s="17" t="s">
        <v>30</v>
      </c>
    </row>
    <row r="127" spans="1:12" ht="45" x14ac:dyDescent="0.25">
      <c r="A127" s="15">
        <f t="shared" si="2"/>
        <v>126</v>
      </c>
      <c r="B127" s="16">
        <v>185387</v>
      </c>
      <c r="C127" s="17" t="s">
        <v>14</v>
      </c>
      <c r="D127" s="17" t="s">
        <v>276</v>
      </c>
      <c r="E127" s="17" t="s">
        <v>277</v>
      </c>
      <c r="F127" s="18">
        <v>250</v>
      </c>
      <c r="G127" s="19"/>
      <c r="H127" s="19">
        <f t="shared" si="3"/>
        <v>0</v>
      </c>
      <c r="I127" s="17" t="s">
        <v>27</v>
      </c>
      <c r="J127" s="17" t="s">
        <v>28</v>
      </c>
      <c r="K127" s="17" t="s">
        <v>29</v>
      </c>
      <c r="L127" s="17" t="s">
        <v>30</v>
      </c>
    </row>
    <row r="128" spans="1:12" ht="45" x14ac:dyDescent="0.25">
      <c r="A128" s="15">
        <f t="shared" si="2"/>
        <v>127</v>
      </c>
      <c r="B128" s="16">
        <v>185406</v>
      </c>
      <c r="C128" s="17" t="s">
        <v>14</v>
      </c>
      <c r="D128" s="17" t="s">
        <v>278</v>
      </c>
      <c r="E128" s="17" t="s">
        <v>279</v>
      </c>
      <c r="F128" s="18">
        <v>100</v>
      </c>
      <c r="G128" s="19"/>
      <c r="H128" s="19">
        <f t="shared" si="3"/>
        <v>0</v>
      </c>
      <c r="I128" s="17" t="s">
        <v>27</v>
      </c>
      <c r="J128" s="17" t="s">
        <v>28</v>
      </c>
      <c r="K128" s="17" t="s">
        <v>29</v>
      </c>
      <c r="L128" s="17" t="s">
        <v>30</v>
      </c>
    </row>
    <row r="129" spans="1:12" ht="45" x14ac:dyDescent="0.25">
      <c r="A129" s="15">
        <f t="shared" si="2"/>
        <v>128</v>
      </c>
      <c r="B129" s="16">
        <v>185407</v>
      </c>
      <c r="C129" s="17" t="s">
        <v>14</v>
      </c>
      <c r="D129" s="17" t="s">
        <v>280</v>
      </c>
      <c r="E129" s="17" t="s">
        <v>281</v>
      </c>
      <c r="F129" s="18">
        <v>100</v>
      </c>
      <c r="G129" s="19"/>
      <c r="H129" s="19">
        <f t="shared" si="3"/>
        <v>0</v>
      </c>
      <c r="I129" s="17" t="s">
        <v>27</v>
      </c>
      <c r="J129" s="17" t="s">
        <v>28</v>
      </c>
      <c r="K129" s="17" t="s">
        <v>29</v>
      </c>
      <c r="L129" s="17" t="s">
        <v>30</v>
      </c>
    </row>
    <row r="130" spans="1:12" ht="60" x14ac:dyDescent="0.25">
      <c r="A130" s="15">
        <f t="shared" ref="A130" si="4">ROW(A129)</f>
        <v>129</v>
      </c>
      <c r="B130" s="16">
        <v>141337</v>
      </c>
      <c r="C130" s="17" t="s">
        <v>14</v>
      </c>
      <c r="D130" s="17" t="s">
        <v>282</v>
      </c>
      <c r="E130" s="17" t="s">
        <v>283</v>
      </c>
      <c r="F130" s="18">
        <v>5</v>
      </c>
      <c r="G130" s="19"/>
      <c r="H130" s="19">
        <f t="shared" si="3"/>
        <v>0</v>
      </c>
      <c r="I130" s="17" t="s">
        <v>27</v>
      </c>
      <c r="J130" s="17" t="s">
        <v>28</v>
      </c>
      <c r="K130" s="17" t="s">
        <v>53</v>
      </c>
      <c r="L130" s="17" t="s">
        <v>54</v>
      </c>
    </row>
    <row r="131" spans="1:12" ht="120" x14ac:dyDescent="0.25">
      <c r="A131" s="15">
        <v>1</v>
      </c>
      <c r="B131" s="16">
        <v>141338</v>
      </c>
      <c r="C131" s="17" t="s">
        <v>14</v>
      </c>
      <c r="D131" s="17" t="s">
        <v>284</v>
      </c>
      <c r="E131" s="17" t="s">
        <v>285</v>
      </c>
      <c r="F131" s="18">
        <v>10</v>
      </c>
      <c r="G131" s="19"/>
      <c r="H131" s="19">
        <f t="shared" ref="H131:H154" si="5">F131*G131</f>
        <v>0</v>
      </c>
      <c r="I131" s="17" t="s">
        <v>27</v>
      </c>
      <c r="J131" s="17" t="s">
        <v>28</v>
      </c>
      <c r="K131" s="17" t="s">
        <v>53</v>
      </c>
      <c r="L131" s="17" t="s">
        <v>54</v>
      </c>
    </row>
    <row r="132" spans="1:12" ht="60" x14ac:dyDescent="0.25">
      <c r="A132" s="15">
        <f t="shared" ref="A132:A154" si="6">ROW(A131)</f>
        <v>131</v>
      </c>
      <c r="B132" s="16">
        <v>228954</v>
      </c>
      <c r="C132" s="17" t="s">
        <v>14</v>
      </c>
      <c r="D132" s="17" t="s">
        <v>286</v>
      </c>
      <c r="E132" s="17" t="s">
        <v>287</v>
      </c>
      <c r="F132" s="18">
        <v>5</v>
      </c>
      <c r="G132" s="19"/>
      <c r="H132" s="19">
        <f t="shared" si="5"/>
        <v>0</v>
      </c>
      <c r="I132" s="17" t="s">
        <v>17</v>
      </c>
      <c r="J132" s="17" t="s">
        <v>18</v>
      </c>
      <c r="K132" s="17" t="s">
        <v>19</v>
      </c>
      <c r="L132" s="17" t="s">
        <v>20</v>
      </c>
    </row>
    <row r="133" spans="1:12" ht="45" x14ac:dyDescent="0.25">
      <c r="A133" s="15">
        <f t="shared" si="6"/>
        <v>132</v>
      </c>
      <c r="B133" s="16">
        <v>226687</v>
      </c>
      <c r="C133" s="17" t="s">
        <v>14</v>
      </c>
      <c r="D133" s="17" t="s">
        <v>288</v>
      </c>
      <c r="E133" s="17" t="s">
        <v>289</v>
      </c>
      <c r="F133" s="18">
        <v>1</v>
      </c>
      <c r="G133" s="19"/>
      <c r="H133" s="19">
        <f t="shared" si="5"/>
        <v>0</v>
      </c>
      <c r="I133" s="17" t="s">
        <v>290</v>
      </c>
      <c r="J133" s="17" t="s">
        <v>291</v>
      </c>
      <c r="K133" s="17" t="s">
        <v>292</v>
      </c>
      <c r="L133" s="17" t="s">
        <v>293</v>
      </c>
    </row>
    <row r="134" spans="1:12" ht="60" x14ac:dyDescent="0.25">
      <c r="A134" s="15">
        <f t="shared" si="6"/>
        <v>133</v>
      </c>
      <c r="B134" s="16">
        <v>241254</v>
      </c>
      <c r="C134" s="17" t="s">
        <v>14</v>
      </c>
      <c r="D134" s="17" t="s">
        <v>294</v>
      </c>
      <c r="E134" s="17" t="s">
        <v>295</v>
      </c>
      <c r="F134" s="18">
        <v>1</v>
      </c>
      <c r="G134" s="19"/>
      <c r="H134" s="19">
        <f t="shared" si="5"/>
        <v>0</v>
      </c>
      <c r="I134" s="17" t="s">
        <v>35</v>
      </c>
      <c r="J134" s="17" t="s">
        <v>36</v>
      </c>
      <c r="K134" s="17" t="s">
        <v>37</v>
      </c>
      <c r="L134" s="17" t="s">
        <v>38</v>
      </c>
    </row>
    <row r="135" spans="1:12" ht="45" x14ac:dyDescent="0.25">
      <c r="A135" s="15">
        <f t="shared" si="6"/>
        <v>134</v>
      </c>
      <c r="B135" s="16">
        <v>188011</v>
      </c>
      <c r="C135" s="17" t="s">
        <v>14</v>
      </c>
      <c r="D135" s="17" t="s">
        <v>296</v>
      </c>
      <c r="E135" s="17" t="s">
        <v>297</v>
      </c>
      <c r="F135" s="18">
        <v>1</v>
      </c>
      <c r="G135" s="19"/>
      <c r="H135" s="19">
        <f t="shared" si="5"/>
        <v>0</v>
      </c>
      <c r="I135" s="17" t="s">
        <v>27</v>
      </c>
      <c r="J135" s="17" t="s">
        <v>28</v>
      </c>
      <c r="K135" s="17" t="s">
        <v>29</v>
      </c>
      <c r="L135" s="17" t="s">
        <v>30</v>
      </c>
    </row>
    <row r="136" spans="1:12" ht="60" x14ac:dyDescent="0.25">
      <c r="A136" s="15">
        <f t="shared" si="6"/>
        <v>135</v>
      </c>
      <c r="B136" s="16">
        <v>241240</v>
      </c>
      <c r="C136" s="17" t="s">
        <v>14</v>
      </c>
      <c r="D136" s="17" t="s">
        <v>298</v>
      </c>
      <c r="E136" s="17" t="s">
        <v>299</v>
      </c>
      <c r="F136" s="18">
        <v>1</v>
      </c>
      <c r="G136" s="19"/>
      <c r="H136" s="19">
        <f t="shared" si="5"/>
        <v>0</v>
      </c>
      <c r="I136" s="17" t="s">
        <v>35</v>
      </c>
      <c r="J136" s="17" t="s">
        <v>36</v>
      </c>
      <c r="K136" s="17" t="s">
        <v>37</v>
      </c>
      <c r="L136" s="17" t="s">
        <v>38</v>
      </c>
    </row>
    <row r="137" spans="1:12" ht="105" x14ac:dyDescent="0.25">
      <c r="A137" s="15">
        <f t="shared" si="6"/>
        <v>136</v>
      </c>
      <c r="B137" s="16">
        <v>215929</v>
      </c>
      <c r="C137" s="17" t="s">
        <v>14</v>
      </c>
      <c r="D137" s="17" t="s">
        <v>300</v>
      </c>
      <c r="E137" s="17" t="s">
        <v>301</v>
      </c>
      <c r="F137" s="18">
        <v>1</v>
      </c>
      <c r="G137" s="19"/>
      <c r="H137" s="19">
        <f t="shared" si="5"/>
        <v>0</v>
      </c>
      <c r="I137" s="17" t="s">
        <v>57</v>
      </c>
      <c r="J137" s="17" t="s">
        <v>58</v>
      </c>
      <c r="K137" s="17" t="s">
        <v>77</v>
      </c>
      <c r="L137" s="17" t="s">
        <v>78</v>
      </c>
    </row>
    <row r="138" spans="1:12" ht="45" x14ac:dyDescent="0.25">
      <c r="A138" s="15">
        <f t="shared" si="6"/>
        <v>137</v>
      </c>
      <c r="B138" s="16">
        <v>238867</v>
      </c>
      <c r="C138" s="17" t="s">
        <v>14</v>
      </c>
      <c r="D138" s="17" t="s">
        <v>302</v>
      </c>
      <c r="E138" s="17" t="s">
        <v>303</v>
      </c>
      <c r="F138" s="18">
        <v>1</v>
      </c>
      <c r="G138" s="19"/>
      <c r="H138" s="19">
        <f t="shared" si="5"/>
        <v>0</v>
      </c>
      <c r="I138" s="17" t="s">
        <v>63</v>
      </c>
      <c r="J138" s="17" t="s">
        <v>64</v>
      </c>
      <c r="K138" s="17" t="s">
        <v>125</v>
      </c>
      <c r="L138" s="17" t="s">
        <v>126</v>
      </c>
    </row>
    <row r="139" spans="1:12" ht="45" x14ac:dyDescent="0.25">
      <c r="A139" s="15">
        <f t="shared" si="6"/>
        <v>138</v>
      </c>
      <c r="B139" s="16">
        <v>185308</v>
      </c>
      <c r="C139" s="17" t="s">
        <v>14</v>
      </c>
      <c r="D139" s="17" t="s">
        <v>304</v>
      </c>
      <c r="E139" s="17" t="s">
        <v>305</v>
      </c>
      <c r="F139" s="18">
        <v>20</v>
      </c>
      <c r="G139" s="19"/>
      <c r="H139" s="19">
        <f t="shared" si="5"/>
        <v>0</v>
      </c>
      <c r="I139" s="17" t="s">
        <v>27</v>
      </c>
      <c r="J139" s="17" t="s">
        <v>28</v>
      </c>
      <c r="K139" s="17" t="s">
        <v>29</v>
      </c>
      <c r="L139" s="17" t="s">
        <v>30</v>
      </c>
    </row>
    <row r="140" spans="1:12" ht="60" x14ac:dyDescent="0.25">
      <c r="A140" s="15">
        <f t="shared" si="6"/>
        <v>139</v>
      </c>
      <c r="B140" s="16">
        <v>215754</v>
      </c>
      <c r="C140" s="17" t="s">
        <v>14</v>
      </c>
      <c r="D140" s="17" t="s">
        <v>306</v>
      </c>
      <c r="E140" s="17" t="s">
        <v>307</v>
      </c>
      <c r="F140" s="18">
        <v>10</v>
      </c>
      <c r="G140" s="19"/>
      <c r="H140" s="19">
        <f t="shared" si="5"/>
        <v>0</v>
      </c>
      <c r="I140" s="17" t="s">
        <v>57</v>
      </c>
      <c r="J140" s="17" t="s">
        <v>58</v>
      </c>
      <c r="K140" s="17" t="s">
        <v>77</v>
      </c>
      <c r="L140" s="17" t="s">
        <v>78</v>
      </c>
    </row>
    <row r="141" spans="1:12" ht="30" x14ac:dyDescent="0.25">
      <c r="A141" s="15">
        <f t="shared" si="6"/>
        <v>140</v>
      </c>
      <c r="B141" s="16">
        <v>215930</v>
      </c>
      <c r="C141" s="17" t="s">
        <v>14</v>
      </c>
      <c r="D141" s="17" t="s">
        <v>308</v>
      </c>
      <c r="E141" s="17" t="s">
        <v>309</v>
      </c>
      <c r="F141" s="18">
        <v>1</v>
      </c>
      <c r="G141" s="19"/>
      <c r="H141" s="19">
        <f t="shared" si="5"/>
        <v>0</v>
      </c>
      <c r="I141" s="17" t="s">
        <v>57</v>
      </c>
      <c r="J141" s="17" t="s">
        <v>58</v>
      </c>
      <c r="K141" s="17" t="s">
        <v>77</v>
      </c>
      <c r="L141" s="17" t="s">
        <v>78</v>
      </c>
    </row>
    <row r="142" spans="1:12" ht="180" x14ac:dyDescent="0.25">
      <c r="A142" s="15">
        <f t="shared" si="6"/>
        <v>141</v>
      </c>
      <c r="B142" s="16">
        <v>194813</v>
      </c>
      <c r="C142" s="17" t="s">
        <v>14</v>
      </c>
      <c r="D142" s="17" t="s">
        <v>310</v>
      </c>
      <c r="E142" s="17" t="s">
        <v>311</v>
      </c>
      <c r="F142" s="18">
        <v>2</v>
      </c>
      <c r="G142" s="19"/>
      <c r="H142" s="19">
        <f t="shared" si="5"/>
        <v>0</v>
      </c>
      <c r="I142" s="17" t="s">
        <v>27</v>
      </c>
      <c r="J142" s="17" t="s">
        <v>28</v>
      </c>
      <c r="K142" s="17" t="s">
        <v>29</v>
      </c>
      <c r="L142" s="17" t="s">
        <v>30</v>
      </c>
    </row>
    <row r="143" spans="1:12" ht="60" x14ac:dyDescent="0.25">
      <c r="A143" s="15">
        <f t="shared" si="6"/>
        <v>142</v>
      </c>
      <c r="B143" s="16">
        <v>194216</v>
      </c>
      <c r="C143" s="17" t="s">
        <v>14</v>
      </c>
      <c r="D143" s="17" t="s">
        <v>312</v>
      </c>
      <c r="E143" s="17" t="s">
        <v>313</v>
      </c>
      <c r="F143" s="18">
        <v>1</v>
      </c>
      <c r="G143" s="19"/>
      <c r="H143" s="19">
        <f t="shared" si="5"/>
        <v>0</v>
      </c>
      <c r="I143" s="17" t="s">
        <v>35</v>
      </c>
      <c r="J143" s="17" t="s">
        <v>36</v>
      </c>
      <c r="K143" s="17" t="s">
        <v>314</v>
      </c>
      <c r="L143" s="17" t="s">
        <v>315</v>
      </c>
    </row>
    <row r="144" spans="1:12" ht="60" x14ac:dyDescent="0.25">
      <c r="A144" s="15">
        <f t="shared" si="6"/>
        <v>143</v>
      </c>
      <c r="B144" s="16">
        <v>194215</v>
      </c>
      <c r="C144" s="17" t="s">
        <v>14</v>
      </c>
      <c r="D144" s="17" t="s">
        <v>316</v>
      </c>
      <c r="E144" s="17" t="s">
        <v>317</v>
      </c>
      <c r="F144" s="18">
        <v>1</v>
      </c>
      <c r="G144" s="19"/>
      <c r="H144" s="19">
        <f t="shared" si="5"/>
        <v>0</v>
      </c>
      <c r="I144" s="17" t="s">
        <v>35</v>
      </c>
      <c r="J144" s="17" t="s">
        <v>36</v>
      </c>
      <c r="K144" s="17" t="s">
        <v>314</v>
      </c>
      <c r="L144" s="17" t="s">
        <v>315</v>
      </c>
    </row>
    <row r="145" spans="1:12" ht="60" x14ac:dyDescent="0.25">
      <c r="A145" s="15">
        <f t="shared" si="6"/>
        <v>144</v>
      </c>
      <c r="B145" s="16">
        <v>194214</v>
      </c>
      <c r="C145" s="17" t="s">
        <v>14</v>
      </c>
      <c r="D145" s="17" t="s">
        <v>318</v>
      </c>
      <c r="E145" s="17" t="s">
        <v>319</v>
      </c>
      <c r="F145" s="18">
        <v>1</v>
      </c>
      <c r="G145" s="19"/>
      <c r="H145" s="19">
        <f t="shared" si="5"/>
        <v>0</v>
      </c>
      <c r="I145" s="17" t="s">
        <v>35</v>
      </c>
      <c r="J145" s="17" t="s">
        <v>36</v>
      </c>
      <c r="K145" s="17" t="s">
        <v>314</v>
      </c>
      <c r="L145" s="17" t="s">
        <v>315</v>
      </c>
    </row>
    <row r="146" spans="1:12" ht="60" x14ac:dyDescent="0.25">
      <c r="A146" s="15">
        <f t="shared" si="6"/>
        <v>145</v>
      </c>
      <c r="B146" s="16">
        <v>194213</v>
      </c>
      <c r="C146" s="17" t="s">
        <v>14</v>
      </c>
      <c r="D146" s="17" t="s">
        <v>320</v>
      </c>
      <c r="E146" s="17" t="s">
        <v>321</v>
      </c>
      <c r="F146" s="18">
        <v>1</v>
      </c>
      <c r="G146" s="19"/>
      <c r="H146" s="19">
        <f t="shared" si="5"/>
        <v>0</v>
      </c>
      <c r="I146" s="17" t="s">
        <v>35</v>
      </c>
      <c r="J146" s="17" t="s">
        <v>36</v>
      </c>
      <c r="K146" s="17" t="s">
        <v>314</v>
      </c>
      <c r="L146" s="17" t="s">
        <v>315</v>
      </c>
    </row>
    <row r="147" spans="1:12" ht="60" x14ac:dyDescent="0.25">
      <c r="A147" s="15">
        <f t="shared" si="6"/>
        <v>146</v>
      </c>
      <c r="B147" s="16">
        <v>194212</v>
      </c>
      <c r="C147" s="17" t="s">
        <v>14</v>
      </c>
      <c r="D147" s="17" t="s">
        <v>322</v>
      </c>
      <c r="E147" s="17" t="s">
        <v>323</v>
      </c>
      <c r="F147" s="18">
        <v>1</v>
      </c>
      <c r="G147" s="19"/>
      <c r="H147" s="19">
        <f t="shared" si="5"/>
        <v>0</v>
      </c>
      <c r="I147" s="17" t="s">
        <v>35</v>
      </c>
      <c r="J147" s="17" t="s">
        <v>36</v>
      </c>
      <c r="K147" s="17" t="s">
        <v>314</v>
      </c>
      <c r="L147" s="17" t="s">
        <v>315</v>
      </c>
    </row>
    <row r="148" spans="1:12" ht="60" x14ac:dyDescent="0.25">
      <c r="A148" s="15">
        <f t="shared" si="6"/>
        <v>147</v>
      </c>
      <c r="B148" s="16">
        <v>194211</v>
      </c>
      <c r="C148" s="17" t="s">
        <v>14</v>
      </c>
      <c r="D148" s="17" t="s">
        <v>324</v>
      </c>
      <c r="E148" s="17" t="s">
        <v>325</v>
      </c>
      <c r="F148" s="18">
        <v>1</v>
      </c>
      <c r="G148" s="19"/>
      <c r="H148" s="19">
        <f t="shared" si="5"/>
        <v>0</v>
      </c>
      <c r="I148" s="17" t="s">
        <v>35</v>
      </c>
      <c r="J148" s="17" t="s">
        <v>36</v>
      </c>
      <c r="K148" s="17" t="s">
        <v>314</v>
      </c>
      <c r="L148" s="17" t="s">
        <v>315</v>
      </c>
    </row>
    <row r="149" spans="1:12" ht="60" x14ac:dyDescent="0.25">
      <c r="A149" s="15">
        <f t="shared" si="6"/>
        <v>148</v>
      </c>
      <c r="B149" s="16">
        <v>194209</v>
      </c>
      <c r="C149" s="17" t="s">
        <v>14</v>
      </c>
      <c r="D149" s="17" t="s">
        <v>326</v>
      </c>
      <c r="E149" s="17" t="s">
        <v>327</v>
      </c>
      <c r="F149" s="18">
        <v>1</v>
      </c>
      <c r="G149" s="19"/>
      <c r="H149" s="19">
        <f t="shared" si="5"/>
        <v>0</v>
      </c>
      <c r="I149" s="17" t="s">
        <v>35</v>
      </c>
      <c r="J149" s="17" t="s">
        <v>36</v>
      </c>
      <c r="K149" s="17" t="s">
        <v>314</v>
      </c>
      <c r="L149" s="17" t="s">
        <v>315</v>
      </c>
    </row>
    <row r="150" spans="1:12" ht="60" x14ac:dyDescent="0.25">
      <c r="A150" s="15">
        <f t="shared" si="6"/>
        <v>149</v>
      </c>
      <c r="B150" s="16">
        <v>194210</v>
      </c>
      <c r="C150" s="17" t="s">
        <v>14</v>
      </c>
      <c r="D150" s="17" t="s">
        <v>328</v>
      </c>
      <c r="E150" s="17" t="s">
        <v>329</v>
      </c>
      <c r="F150" s="18">
        <v>1</v>
      </c>
      <c r="G150" s="19"/>
      <c r="H150" s="19">
        <f t="shared" si="5"/>
        <v>0</v>
      </c>
      <c r="I150" s="17" t="s">
        <v>35</v>
      </c>
      <c r="J150" s="17" t="s">
        <v>36</v>
      </c>
      <c r="K150" s="17" t="s">
        <v>314</v>
      </c>
      <c r="L150" s="17" t="s">
        <v>315</v>
      </c>
    </row>
    <row r="151" spans="1:12" ht="60" x14ac:dyDescent="0.25">
      <c r="A151" s="15">
        <f t="shared" si="6"/>
        <v>150</v>
      </c>
      <c r="B151" s="16">
        <v>194217</v>
      </c>
      <c r="C151" s="17" t="s">
        <v>14</v>
      </c>
      <c r="D151" s="17" t="s">
        <v>330</v>
      </c>
      <c r="E151" s="17" t="s">
        <v>331</v>
      </c>
      <c r="F151" s="18">
        <v>1</v>
      </c>
      <c r="G151" s="19"/>
      <c r="H151" s="19">
        <f t="shared" si="5"/>
        <v>0</v>
      </c>
      <c r="I151" s="17" t="s">
        <v>35</v>
      </c>
      <c r="J151" s="17" t="s">
        <v>36</v>
      </c>
      <c r="K151" s="17" t="s">
        <v>314</v>
      </c>
      <c r="L151" s="17" t="s">
        <v>315</v>
      </c>
    </row>
    <row r="152" spans="1:12" ht="90" x14ac:dyDescent="0.25">
      <c r="A152" s="15">
        <f t="shared" si="6"/>
        <v>151</v>
      </c>
      <c r="B152" s="16">
        <v>170965</v>
      </c>
      <c r="C152" s="17" t="s">
        <v>14</v>
      </c>
      <c r="D152" s="17" t="s">
        <v>332</v>
      </c>
      <c r="E152" s="17" t="s">
        <v>333</v>
      </c>
      <c r="F152" s="18">
        <v>4</v>
      </c>
      <c r="G152" s="19"/>
      <c r="H152" s="19">
        <f t="shared" si="5"/>
        <v>0</v>
      </c>
      <c r="I152" s="17" t="s">
        <v>27</v>
      </c>
      <c r="J152" s="17" t="s">
        <v>28</v>
      </c>
      <c r="K152" s="17" t="s">
        <v>53</v>
      </c>
      <c r="L152" s="17" t="s">
        <v>54</v>
      </c>
    </row>
    <row r="153" spans="1:12" ht="60" x14ac:dyDescent="0.25">
      <c r="A153" s="15">
        <f t="shared" si="6"/>
        <v>152</v>
      </c>
      <c r="B153" s="16">
        <v>215755</v>
      </c>
      <c r="C153" s="17" t="s">
        <v>14</v>
      </c>
      <c r="D153" s="17" t="s">
        <v>334</v>
      </c>
      <c r="E153" s="17" t="s">
        <v>335</v>
      </c>
      <c r="F153" s="18">
        <v>10</v>
      </c>
      <c r="G153" s="19"/>
      <c r="H153" s="19">
        <f t="shared" si="5"/>
        <v>0</v>
      </c>
      <c r="I153" s="17" t="s">
        <v>57</v>
      </c>
      <c r="J153" s="17" t="s">
        <v>58</v>
      </c>
      <c r="K153" s="17" t="s">
        <v>77</v>
      </c>
      <c r="L153" s="17" t="s">
        <v>78</v>
      </c>
    </row>
    <row r="154" spans="1:12" ht="180" x14ac:dyDescent="0.25">
      <c r="A154" s="15">
        <f t="shared" si="6"/>
        <v>153</v>
      </c>
      <c r="B154" s="16">
        <v>215766</v>
      </c>
      <c r="C154" s="17" t="s">
        <v>14</v>
      </c>
      <c r="D154" s="17" t="s">
        <v>336</v>
      </c>
      <c r="E154" s="17" t="s">
        <v>337</v>
      </c>
      <c r="F154" s="18">
        <v>5</v>
      </c>
      <c r="G154" s="19"/>
      <c r="H154" s="19">
        <f t="shared" si="5"/>
        <v>0</v>
      </c>
      <c r="I154" s="17" t="s">
        <v>57</v>
      </c>
      <c r="J154" s="17" t="s">
        <v>58</v>
      </c>
      <c r="K154" s="17" t="s">
        <v>77</v>
      </c>
      <c r="L154" s="17" t="s">
        <v>78</v>
      </c>
    </row>
  </sheetData>
  <conditionalFormatting sqref="B2:B154">
    <cfRule type="duplicateValues" dxfId="1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2015-08-11T11:36:00Z</dcterms:modified>
  <cp:category>Lotovi</cp:category>
</cp:coreProperties>
</file>