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Potrošni\IOP 8\II tender\"/>
    </mc:Choice>
  </mc:AlternateContent>
  <bookViews>
    <workbookView xWindow="0" yWindow="0" windowWidth="38400" windowHeight="17840"/>
  </bookViews>
  <sheets>
    <sheet name="Sheet10" sheetId="1" r:id="rId1"/>
  </sheets>
  <calcPr calcId="152511" calcMode="manual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2" i="1"/>
  <c r="A50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3" i="1"/>
</calcChain>
</file>

<file path=xl/sharedStrings.xml><?xml version="1.0" encoding="utf-8"?>
<sst xmlns="http://schemas.openxmlformats.org/spreadsheetml/2006/main" count="358" uniqueCount="133">
  <si>
    <t>Email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</si>
  <si>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</si>
  <si>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</si>
  <si>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</si>
  <si>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</si>
  <si>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</si>
  <si>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</si>
  <si>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</si>
  <si>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</si>
  <si>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</si>
  <si>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</si>
  <si>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</si>
  <si>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Offered Catalogue/Manufacturer</t>
  </si>
  <si>
    <t xml:space="preserve">Description of the offered Goods </t>
  </si>
  <si>
    <t>Институт за нуклеарне науке `Винча`</t>
  </si>
  <si>
    <t>Мике Петровића Аласа 12 11001 Београд</t>
  </si>
  <si>
    <t>Stomatoloska oprema</t>
  </si>
  <si>
    <t>#Akrilat Rp</t>
  </si>
  <si>
    <t>Sredstvo za polimerizaciju (Reparator) praskasta komponenta (RSD)</t>
  </si>
  <si>
    <t>#Akrilat Rt</t>
  </si>
  <si>
    <t>Sredstvo za polimerizaciju (Reparator) tecna komponenta (RSD)</t>
  </si>
  <si>
    <t>#GD0708</t>
  </si>
  <si>
    <t>Simgal prah za zatapanje metalnih uzoraka. Daje se u pakovanju od po 40 grama. Cena se racuna po pakovanju. (RSD)</t>
  </si>
  <si>
    <t>#GD0707</t>
  </si>
  <si>
    <t>Simgal-tecnost. Prodaje se u bocicama od po 20 ml. Koristi se kao druga komponenta (uz simgal prah) za zatapanje uzoraka. Isporucuje se u bocicama od po 20 ml. (RSD)</t>
  </si>
  <si>
    <t>#0</t>
  </si>
  <si>
    <t>Auto polimerizujuÄ‡i akrilat, Simgal R, prah 40g pakovanje (RSD)</t>
  </si>
  <si>
    <t>Auto polimerizujuÄ‡i akrilat, Simgal, tečnost 20ml pakovanje (RSD)</t>
  </si>
  <si>
    <t>#60002</t>
  </si>
  <si>
    <t>3M polietar Impregnum penta soft 360 ml ketridÅ¾ (EUR)</t>
  </si>
  <si>
    <t>#D01690</t>
  </si>
  <si>
    <t>bubreznjak 15-21 (RSD)</t>
  </si>
  <si>
    <t>#003254</t>
  </si>
  <si>
    <t>D03325 FUJI II LC IMP.PRAH pak 1,000 5708,33 20 5708,33 A3 ((33141830)) (RSD)</t>
  </si>
  <si>
    <t>#003263</t>
  </si>
  <si>
    <t>D03326 FUJI II LC IMP.TECNOST ((33141830)) (RSD)</t>
  </si>
  <si>
    <t>#60245</t>
  </si>
  <si>
    <t>D05109:COXO DB-118-3 ENDOSCOPE lupa (EUR)</t>
  </si>
  <si>
    <t>#60251</t>
  </si>
  <si>
    <t>D05770:Nexus 3 refil try in pasta (EUR)</t>
  </si>
  <si>
    <t>#D00098</t>
  </si>
  <si>
    <t>drska za ogledalce (RSD)</t>
  </si>
  <si>
    <t>#D00492</t>
  </si>
  <si>
    <t>Drzac skalpela 30-9 (RSD)</t>
  </si>
  <si>
    <t>#D00550</t>
  </si>
  <si>
    <t>excavator (RSD)</t>
  </si>
  <si>
    <t>#D00212</t>
  </si>
  <si>
    <t>iglodrzac 20-10 (RSD)</t>
  </si>
  <si>
    <t>#D00754</t>
  </si>
  <si>
    <t>Instrument za CZK 26-2 (RSD)</t>
  </si>
  <si>
    <t>#D05055</t>
  </si>
  <si>
    <t>Karpul spric 17-4 (RSD)</t>
  </si>
  <si>
    <t>#D00443</t>
  </si>
  <si>
    <t>Kireta hemingvej 25-8 (RSD)</t>
  </si>
  <si>
    <t>#D00624</t>
  </si>
  <si>
    <t>Kireta prava 25-1 (RSD)</t>
  </si>
  <si>
    <t>#D01595</t>
  </si>
  <si>
    <t>Klesta Lier 14-4/5 (RSD)</t>
  </si>
  <si>
    <t>#D01510</t>
  </si>
  <si>
    <t>kuke hirurske 15-15 (RSD)</t>
  </si>
  <si>
    <t>#D00399</t>
  </si>
  <si>
    <t>makaze hirurske 19-11 (RSD)</t>
  </si>
  <si>
    <t>Makaze hirurske 19-5 (RSD)</t>
  </si>
  <si>
    <t>#001</t>
  </si>
  <si>
    <t>Modul mix automatski mikser za adicione silikone sa jednim punjenjem silikona (EUR)</t>
  </si>
  <si>
    <t>#D00091</t>
  </si>
  <si>
    <t>nabijac nosac 29-25 (RSD)</t>
  </si>
  <si>
    <t>#D2764</t>
  </si>
  <si>
    <t>Nastavak EMS DS-010A (RSD)</t>
  </si>
  <si>
    <t>#D2763</t>
  </si>
  <si>
    <t>Nastavak EMS DT-061 (RSD)</t>
  </si>
  <si>
    <t>#D05770</t>
  </si>
  <si>
    <t>Nexus 3 refil, try in pasta (RSD)</t>
  </si>
  <si>
    <t>#D00204</t>
  </si>
  <si>
    <t>ogledalce stomatolosko (RSD)</t>
  </si>
  <si>
    <t>#D03629</t>
  </si>
  <si>
    <t>pinceta adson 22-15 (RSD)</t>
  </si>
  <si>
    <t>#D00396</t>
  </si>
  <si>
    <t>pinceta zubna 22-6 (RSD)</t>
  </si>
  <si>
    <t>#D00670</t>
  </si>
  <si>
    <t>Raspatorijum 30-15 (RSD)</t>
  </si>
  <si>
    <t>Raspatorijum 30-7 (RSD)</t>
  </si>
  <si>
    <t>#x22</t>
  </si>
  <si>
    <t>Rezonantni merač stabilnosti implantata (RSD)</t>
  </si>
  <si>
    <t>#D00368</t>
  </si>
  <si>
    <t>sestice stomatoloske29-1 (RSD)</t>
  </si>
  <si>
    <t>#D00336</t>
  </si>
  <si>
    <t>Sonda stomatoloska (RSD)</t>
  </si>
  <si>
    <t>#D02085</t>
  </si>
  <si>
    <t>Tacna za instrumente (RSD)</t>
  </si>
  <si>
    <t>#003</t>
  </si>
  <si>
    <t>Algamix II mixer za alginat i C-silikon (EUR)</t>
  </si>
  <si>
    <t>#0224 022.2325 BL NC</t>
  </si>
  <si>
    <t xml:space="preserve">  suprastruktura ravna,5,0-vg 1,0mm.vs (RSD)</t>
  </si>
  <si>
    <t>#0226 022 2326 BL NC</t>
  </si>
  <si>
    <t>suprastruktura ravna 5,0-vg 2,0mm,vs (RSD)</t>
  </si>
  <si>
    <t>#0223 022 4325 BL RC</t>
  </si>
  <si>
    <t>suprastruktura ravna,5,0-vg 1,0mm,vs (RSD)</t>
  </si>
  <si>
    <t>#0225 022.4326 BL RC</t>
  </si>
  <si>
    <t>suprastruktura ravna,5,0-vg 2,0mm,vs (RSD)</t>
  </si>
  <si>
    <t>#63 021.2410 BL NC SLA 3,3-10mmmm</t>
  </si>
  <si>
    <t>dentalni implant (RSD)</t>
  </si>
  <si>
    <t>#066 021 4408 BL RC SLA 4,1-8mm</t>
  </si>
  <si>
    <t>#67 021 4410 BL RC SLA 4,1-10mmmm</t>
  </si>
  <si>
    <t>#68 021 BL RCSLA 4,1-12mm</t>
  </si>
  <si>
    <t>#69 021 4414 BL RCSLA 4,1-14mm</t>
  </si>
  <si>
    <t>#0108 024 4224 RC</t>
  </si>
  <si>
    <t>kapica za zarastanje 4,5-visina 4,0mm (RSD)</t>
  </si>
  <si>
    <t>Машински факултет у Нишу</t>
  </si>
  <si>
    <t>Београдска 14 18000 Ниш</t>
  </si>
  <si>
    <t>Мирослав Трајановић</t>
  </si>
  <si>
    <t>traja@masfak.ni.ac.rs</t>
  </si>
  <si>
    <t>Илија Бобић</t>
  </si>
  <si>
    <t>ilijab@vinca.rs</t>
  </si>
  <si>
    <t>Факултет техничких наука у Новом Саду</t>
  </si>
  <si>
    <t>Трг Доситеја Обрадовића 6 21000 Нови Сад</t>
  </si>
  <si>
    <t>Драган Рајновић</t>
  </si>
  <si>
    <t>mirka@uns.ac.rs</t>
  </si>
  <si>
    <t>Медицински факултет у Новом Саду</t>
  </si>
  <si>
    <t>Хајдук Вељкова 3 21000 Нови Сад</t>
  </si>
  <si>
    <t>Дубравка Марковић</t>
  </si>
  <si>
    <t>dubravkamarkovic@yahoo.com</t>
  </si>
  <si>
    <t>Стоматолошки факултет у  Београду</t>
  </si>
  <si>
    <t>Др Суботића 8 11000 Београд</t>
  </si>
  <si>
    <t>Божидар Брковић</t>
  </si>
  <si>
    <t>brkovic73@yahoo.com</t>
  </si>
  <si>
    <t>Медицински факултет у Београду</t>
  </si>
  <si>
    <t>Нина Јапунџић-Жигон</t>
  </si>
  <si>
    <t>nzigon@med.bg.ac.rs</t>
  </si>
  <si>
    <t>Љиљана Тихачек Шојић</t>
  </si>
  <si>
    <t>saskam@eunet.rs</t>
  </si>
  <si>
    <t>Алекса Марковић</t>
  </si>
  <si>
    <t>maleksa@sbb.rs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</si>
</sst>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D_i_n_._-;\-* #,##0.00\ _D_i_n_._-;_-* &quot;-&quot;??\ _D_i_n_._-;_-@_-"/>
  </numFmts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2" borderId="0" xfId="0" applyFill="1"/>
    <xf numFmtId="0" fontId="0" fillId="2" borderId="0" xfId="0" applyFill="1" applyAlignment="1" applyProtection="1">
      <alignment horizontal="left" vertical="top" wrapText="1"/>
    </xf>
    <xf numFmtId="0" fontId="1" fillId="3" borderId="3" xfId="0" applyFont="1" applyFill="1" applyBorder="1" applyAlignment="1" applyProtection="1">
      <alignment horizontal="left" vertical="top" wrapText="1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0" fontId="1" fillId="4" borderId="5" xfId="0" applyFont="1" applyFill="1" applyBorder="1" applyAlignment="1" applyProtection="1">
      <alignment vertical="top" wrapText="1"/>
      <protection locked="0"/>
    </xf>
    <xf numFmtId="0" fontId="1" fillId="2" borderId="0" xfId="0" applyFont="1" applyFill="1" applyProtection="1">
      <protection locked="0"/>
    </xf>
    <xf numFmtId="0" fontId="0" fillId="2" borderId="0" xfId="0" applyFill="1" applyAlignment="1" applyProtection="1">
      <alignment horizontal="left" vertical="top" wrapText="1"/>
      <protection locked="0"/>
    </xf>
    <xf numFmtId="0" fontId="0" fillId="2" borderId="0" xfId="0" applyFill="1" applyProtection="1">
      <protection locked="0"/>
    </xf>
    <xf numFmtId="1" fontId="1" fillId="3" borderId="2" xfId="0" applyNumberFormat="1" applyFont="1" applyFill="1" applyBorder="1" applyAlignment="1" applyProtection="1">
      <alignment horizontal="left" vertical="top" wrapText="1"/>
    </xf>
    <xf numFmtId="1" fontId="1" fillId="3" borderId="3" xfId="0" applyNumberFormat="1" applyFont="1" applyFill="1" applyBorder="1" applyAlignment="1" applyProtection="1">
      <alignment horizontal="left" vertical="top" wrapText="1"/>
    </xf>
    <xf numFmtId="0" fontId="1" fillId="3" borderId="3" xfId="0" applyFont="1" applyFill="1" applyBorder="1" applyAlignment="1" applyProtection="1">
      <alignment horizontal="left" vertical="top" wrapText="1"/>
    </xf>
    <xf numFmtId="1" fontId="0" fillId="2" borderId="0" xfId="0" applyNumberFormat="1" applyFill="1" applyAlignment="1" applyProtection="1">
      <alignment horizontal="left" vertical="top" wrapText="1"/>
    </xf>
    <xf numFmtId="0" fontId="0" fillId="2" borderId="1" xfId="0" applyFill="1" applyBorder="1" applyAlignment="1" applyProtection="1">
      <alignment horizontal="left" vertical="top" wrapText="1"/>
    </xf>
    <xf numFmtId="164" fontId="0" fillId="0" borderId="1" xfId="0" applyNumberFormat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1" fontId="0" fillId="0" borderId="1" xfId="0" applyNumberFormat="1" applyBorder="1" applyAlignment="1">
      <alignment horizontal="right" vertical="center" wrapText="1"/>
    </xf>
    <xf numFmtId="0" fontId="0" fillId="0" borderId="1" xfId="0" applyNumberFormat="1" applyBorder="1" applyAlignment="1">
      <alignment horizontal="left" vertical="center" wrapText="1"/>
    </xf>
    <xf numFmtId="0" fontId="0" fillId="0" borderId="1" xfId="0" applyNumberFormat="1" applyBorder="1" applyAlignment="1">
      <alignment horizontal="right" vertical="center" wrapText="1"/>
    </xf>
    <xf numFmtId="0" fontId="0" fillId="2" borderId="1" xfId="0" applyFill="1" applyBorder="1" applyAlignment="1" applyProtection="1">
      <alignment wrapText="1"/>
      <protection locked="0"/>
    </xf>
    <xf numFmtId="0" fontId="0" fillId="2" borderId="0" xfId="0" applyFill="1" applyAlignment="1" applyProtection="1">
      <alignment wrapText="1"/>
      <protection locked="0"/>
    </xf>
    <xf numFmtId="164" fontId="0" fillId="0" borderId="1" xfId="0" applyNumberFormat="1" applyBorder="1" applyAlignment="1">
      <alignment horizontal="left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50"/>
  <sheetViews>
    <sheetView tabSelected="1" view="pageLayout" zoomScaleNormal="100" workbookViewId="0">
      <selection activeCell="E49" sqref="E49"/>
    </sheetView>
  </sheetViews>
  <sheetFormatPr defaultColWidth="8.7265625" defaultRowHeight="14.5" x14ac:dyDescent="0.35"/>
  <cols>
    <col min="1" max="1" width="5.54296875" style="11" customWidth="1"/>
    <col min="2" max="2" width="8.1796875" style="11" customWidth="1"/>
    <col min="3" max="3" width="20" style="1" customWidth="1"/>
    <col min="4" max="4" width="16.26953125" style="1" customWidth="1"/>
    <col min="5" max="5" width="25.1796875" style="1" customWidth="1"/>
    <col min="6" max="6" width="9.54296875" style="1" customWidth="1"/>
    <col min="7" max="8" width="12.7265625" style="6" customWidth="1"/>
    <col min="9" max="9" width="22.26953125" style="6" customWidth="1"/>
    <col min="10" max="10" width="20.453125" style="6" customWidth="1"/>
    <col min="11" max="11" width="17.81640625" style="6" customWidth="1"/>
    <col min="12" max="12" width="16.81640625" style="6" customWidth="1"/>
    <col min="13" max="13" width="19.81640625" style="19" customWidth="1"/>
    <col min="14" max="14" width="20.26953125" style="19" customWidth="1"/>
    <col min="15" max="15" width="29.453125" style="19" customWidth="1"/>
    <col min="16" max="16384" width="8.7265625" style="7"/>
  </cols>
  <sheetData>
    <row r="1" spans="1:15" s="5" customFormat="1" ht="45" customHeight="1" x14ac:dyDescent="0.35">
      <c r="A1" s="8" t="s">
        <v>1</v>
      </c>
      <c r="B1" s="9" t="s">
        <v>2</v>
      </c>
      <c r="C1" s="10" t="s">
        <v>3</v>
      </c>
      <c r="D1" s="10" t="s">
        <v>4</v>
      </c>
      <c r="E1" s="10" t="s">
        <v>5</v>
      </c>
      <c r="F1" s="10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3" t="s">
        <v>0</v>
      </c>
      <c r="M1" s="4" t="s">
        <v>12</v>
      </c>
      <c r="N1" s="4" t="s">
        <v>4</v>
      </c>
      <c r="O1" s="4" t="s">
        <v>13</v>
      </c>
    </row>
    <row r="2" spans="1:15" ht="43.5" x14ac:dyDescent="0.35">
      <c r="A2" s="12">
        <v>1</v>
      </c>
      <c r="B2" s="15">
        <v>101439</v>
      </c>
      <c r="C2" s="16" t="s">
        <v>16</v>
      </c>
      <c r="D2" s="16" t="s">
        <v>17</v>
      </c>
      <c r="E2" s="16" t="s">
        <v>18</v>
      </c>
      <c r="F2" s="17">
        <v>7</v>
      </c>
      <c r="G2" s="13"/>
      <c r="H2" s="20">
        <f>F2*G2</f>
        <v>0</v>
      </c>
      <c r="I2" s="16" t="s">
        <v>108</v>
      </c>
      <c r="J2" s="16" t="s">
        <v>109</v>
      </c>
      <c r="K2" s="16" t="s">
        <v>110</v>
      </c>
      <c r="L2" s="16" t="s">
        <v>111</v>
      </c>
      <c r="M2" s="18"/>
      <c r="N2" s="18"/>
      <c r="O2" s="18"/>
    </row>
    <row r="3" spans="1:15" ht="43.5" x14ac:dyDescent="0.35">
      <c r="A3" s="12">
        <f>ROW(A2)</f>
        <v>2</v>
      </c>
      <c r="B3" s="15">
        <v>101440</v>
      </c>
      <c r="C3" s="16" t="s">
        <v>16</v>
      </c>
      <c r="D3" s="16" t="s">
        <v>19</v>
      </c>
      <c r="E3" s="16" t="s">
        <v>20</v>
      </c>
      <c r="F3" s="17">
        <v>7</v>
      </c>
      <c r="G3" s="13"/>
      <c r="H3" s="20">
        <f t="shared" ref="H3:H50" si="0">F3*G3</f>
        <v>0</v>
      </c>
      <c r="I3" s="16" t="s">
        <v>108</v>
      </c>
      <c r="J3" s="16" t="s">
        <v>109</v>
      </c>
      <c r="K3" s="16" t="s">
        <v>110</v>
      </c>
      <c r="L3" s="16" t="s">
        <v>111</v>
      </c>
      <c r="M3" s="18"/>
      <c r="N3" s="18"/>
      <c r="O3" s="18"/>
    </row>
    <row r="4" spans="1:15" ht="72.5" x14ac:dyDescent="0.35">
      <c r="A4" s="12">
        <f t="shared" ref="A4:A50" si="1">ROW(A3)</f>
        <v>3</v>
      </c>
      <c r="B4" s="15">
        <v>196749</v>
      </c>
      <c r="C4" s="16" t="s">
        <v>16</v>
      </c>
      <c r="D4" s="16" t="s">
        <v>21</v>
      </c>
      <c r="E4" s="16" t="s">
        <v>22</v>
      </c>
      <c r="F4" s="17">
        <v>10</v>
      </c>
      <c r="G4" s="13"/>
      <c r="H4" s="20">
        <f t="shared" si="0"/>
        <v>0</v>
      </c>
      <c r="I4" s="16" t="s">
        <v>14</v>
      </c>
      <c r="J4" s="16" t="s">
        <v>15</v>
      </c>
      <c r="K4" s="16" t="s">
        <v>112</v>
      </c>
      <c r="L4" s="16" t="s">
        <v>113</v>
      </c>
      <c r="M4" s="18"/>
      <c r="N4" s="18"/>
      <c r="O4" s="18"/>
    </row>
    <row r="5" spans="1:15" ht="101.5" x14ac:dyDescent="0.35">
      <c r="A5" s="12">
        <f t="shared" si="1"/>
        <v>4</v>
      </c>
      <c r="B5" s="15">
        <v>196750</v>
      </c>
      <c r="C5" s="16" t="s">
        <v>16</v>
      </c>
      <c r="D5" s="16" t="s">
        <v>23</v>
      </c>
      <c r="E5" s="16" t="s">
        <v>24</v>
      </c>
      <c r="F5" s="17">
        <v>10</v>
      </c>
      <c r="G5" s="13"/>
      <c r="H5" s="20">
        <f t="shared" si="0"/>
        <v>0</v>
      </c>
      <c r="I5" s="16" t="s">
        <v>14</v>
      </c>
      <c r="J5" s="16" t="s">
        <v>15</v>
      </c>
      <c r="K5" s="16" t="s">
        <v>112</v>
      </c>
      <c r="L5" s="16" t="s">
        <v>113</v>
      </c>
      <c r="M5" s="18"/>
      <c r="N5" s="18"/>
      <c r="O5" s="18"/>
    </row>
    <row r="6" spans="1:15" ht="43.5" x14ac:dyDescent="0.35">
      <c r="A6" s="12">
        <f t="shared" si="1"/>
        <v>5</v>
      </c>
      <c r="B6" s="15">
        <v>215387</v>
      </c>
      <c r="C6" s="16" t="s">
        <v>16</v>
      </c>
      <c r="D6" s="16" t="s">
        <v>25</v>
      </c>
      <c r="E6" s="16" t="s">
        <v>26</v>
      </c>
      <c r="F6" s="17">
        <v>30</v>
      </c>
      <c r="G6" s="13"/>
      <c r="H6" s="20">
        <f t="shared" si="0"/>
        <v>0</v>
      </c>
      <c r="I6" s="16" t="s">
        <v>114</v>
      </c>
      <c r="J6" s="16" t="s">
        <v>115</v>
      </c>
      <c r="K6" s="16" t="s">
        <v>116</v>
      </c>
      <c r="L6" s="16" t="s">
        <v>117</v>
      </c>
      <c r="M6" s="18"/>
      <c r="N6" s="18"/>
      <c r="O6" s="18"/>
    </row>
    <row r="7" spans="1:15" ht="43.5" x14ac:dyDescent="0.35">
      <c r="A7" s="12">
        <f t="shared" si="1"/>
        <v>6</v>
      </c>
      <c r="B7" s="15">
        <v>215388</v>
      </c>
      <c r="C7" s="16" t="s">
        <v>16</v>
      </c>
      <c r="D7" s="16" t="s">
        <v>25</v>
      </c>
      <c r="E7" s="16" t="s">
        <v>27</v>
      </c>
      <c r="F7" s="17">
        <v>20</v>
      </c>
      <c r="G7" s="13"/>
      <c r="H7" s="20">
        <f t="shared" si="0"/>
        <v>0</v>
      </c>
      <c r="I7" s="16" t="s">
        <v>114</v>
      </c>
      <c r="J7" s="16" t="s">
        <v>115</v>
      </c>
      <c r="K7" s="16" t="s">
        <v>116</v>
      </c>
      <c r="L7" s="16" t="s">
        <v>117</v>
      </c>
      <c r="M7" s="18"/>
      <c r="N7" s="18"/>
      <c r="O7" s="18"/>
    </row>
    <row r="8" spans="1:15" ht="43.5" x14ac:dyDescent="0.35">
      <c r="A8" s="12">
        <f t="shared" si="1"/>
        <v>7</v>
      </c>
      <c r="B8" s="15">
        <v>108958</v>
      </c>
      <c r="C8" s="16" t="s">
        <v>16</v>
      </c>
      <c r="D8" s="16" t="s">
        <v>28</v>
      </c>
      <c r="E8" s="16" t="s">
        <v>29</v>
      </c>
      <c r="F8" s="17">
        <v>4</v>
      </c>
      <c r="G8" s="13"/>
      <c r="H8" s="20">
        <f t="shared" si="0"/>
        <v>0</v>
      </c>
      <c r="I8" s="16" t="s">
        <v>118</v>
      </c>
      <c r="J8" s="16" t="s">
        <v>119</v>
      </c>
      <c r="K8" s="16" t="s">
        <v>120</v>
      </c>
      <c r="L8" s="16" t="s">
        <v>121</v>
      </c>
      <c r="M8" s="18"/>
      <c r="N8" s="18"/>
      <c r="O8" s="18"/>
    </row>
    <row r="9" spans="1:15" ht="29" x14ac:dyDescent="0.35">
      <c r="A9" s="12">
        <f t="shared" si="1"/>
        <v>8</v>
      </c>
      <c r="B9" s="15">
        <v>196519</v>
      </c>
      <c r="C9" s="16" t="s">
        <v>16</v>
      </c>
      <c r="D9" s="16" t="s">
        <v>30</v>
      </c>
      <c r="E9" s="16" t="s">
        <v>31</v>
      </c>
      <c r="F9" s="17">
        <v>1</v>
      </c>
      <c r="G9" s="13"/>
      <c r="H9" s="20">
        <f t="shared" si="0"/>
        <v>0</v>
      </c>
      <c r="I9" s="16" t="s">
        <v>122</v>
      </c>
      <c r="J9" s="16" t="s">
        <v>123</v>
      </c>
      <c r="K9" s="16" t="s">
        <v>124</v>
      </c>
      <c r="L9" s="16" t="s">
        <v>125</v>
      </c>
      <c r="M9" s="18"/>
      <c r="N9" s="18"/>
      <c r="O9" s="18"/>
    </row>
    <row r="10" spans="1:15" ht="58" x14ac:dyDescent="0.35">
      <c r="A10" s="12">
        <f t="shared" si="1"/>
        <v>9</v>
      </c>
      <c r="B10" s="15">
        <v>165384</v>
      </c>
      <c r="C10" s="16" t="s">
        <v>16</v>
      </c>
      <c r="D10" s="16" t="s">
        <v>32</v>
      </c>
      <c r="E10" s="16" t="s">
        <v>33</v>
      </c>
      <c r="F10" s="17">
        <v>10</v>
      </c>
      <c r="G10" s="13"/>
      <c r="H10" s="20">
        <f t="shared" si="0"/>
        <v>0</v>
      </c>
      <c r="I10" s="16" t="s">
        <v>126</v>
      </c>
      <c r="J10" s="16" t="s">
        <v>123</v>
      </c>
      <c r="K10" s="16" t="s">
        <v>127</v>
      </c>
      <c r="L10" s="16" t="s">
        <v>128</v>
      </c>
      <c r="M10" s="18"/>
      <c r="N10" s="18"/>
      <c r="O10" s="18"/>
    </row>
    <row r="11" spans="1:15" ht="43.5" x14ac:dyDescent="0.35">
      <c r="A11" s="12">
        <f t="shared" si="1"/>
        <v>10</v>
      </c>
      <c r="B11" s="15">
        <v>165385</v>
      </c>
      <c r="C11" s="16" t="s">
        <v>16</v>
      </c>
      <c r="D11" s="16" t="s">
        <v>34</v>
      </c>
      <c r="E11" s="16" t="s">
        <v>35</v>
      </c>
      <c r="F11" s="17">
        <v>15</v>
      </c>
      <c r="G11" s="13"/>
      <c r="H11" s="20">
        <f t="shared" si="0"/>
        <v>0</v>
      </c>
      <c r="I11" s="16" t="s">
        <v>126</v>
      </c>
      <c r="J11" s="16" t="s">
        <v>123</v>
      </c>
      <c r="K11" s="16" t="s">
        <v>127</v>
      </c>
      <c r="L11" s="16" t="s">
        <v>128</v>
      </c>
      <c r="M11" s="18"/>
      <c r="N11" s="18"/>
      <c r="O11" s="18"/>
    </row>
    <row r="12" spans="1:15" ht="29" x14ac:dyDescent="0.35">
      <c r="A12" s="12">
        <f t="shared" si="1"/>
        <v>11</v>
      </c>
      <c r="B12" s="15">
        <v>108965</v>
      </c>
      <c r="C12" s="16" t="s">
        <v>16</v>
      </c>
      <c r="D12" s="16" t="s">
        <v>36</v>
      </c>
      <c r="E12" s="16" t="s">
        <v>37</v>
      </c>
      <c r="F12" s="17">
        <v>1</v>
      </c>
      <c r="G12" s="13"/>
      <c r="H12" s="20">
        <f t="shared" si="0"/>
        <v>0</v>
      </c>
      <c r="I12" s="16" t="s">
        <v>118</v>
      </c>
      <c r="J12" s="16" t="s">
        <v>119</v>
      </c>
      <c r="K12" s="16" t="s">
        <v>120</v>
      </c>
      <c r="L12" s="16" t="s">
        <v>121</v>
      </c>
      <c r="M12" s="18"/>
      <c r="N12" s="18"/>
      <c r="O12" s="18"/>
    </row>
    <row r="13" spans="1:15" ht="29" x14ac:dyDescent="0.35">
      <c r="A13" s="12">
        <f t="shared" si="1"/>
        <v>12</v>
      </c>
      <c r="B13" s="15">
        <v>108959</v>
      </c>
      <c r="C13" s="16" t="s">
        <v>16</v>
      </c>
      <c r="D13" s="16" t="s">
        <v>38</v>
      </c>
      <c r="E13" s="16" t="s">
        <v>39</v>
      </c>
      <c r="F13" s="17">
        <v>1</v>
      </c>
      <c r="G13" s="13"/>
      <c r="H13" s="20">
        <f t="shared" si="0"/>
        <v>0</v>
      </c>
      <c r="I13" s="16" t="s">
        <v>118</v>
      </c>
      <c r="J13" s="16" t="s">
        <v>119</v>
      </c>
      <c r="K13" s="16" t="s">
        <v>120</v>
      </c>
      <c r="L13" s="16" t="s">
        <v>121</v>
      </c>
      <c r="M13" s="18"/>
      <c r="N13" s="18"/>
      <c r="O13" s="18"/>
    </row>
    <row r="14" spans="1:15" ht="29" x14ac:dyDescent="0.35">
      <c r="A14" s="12">
        <f t="shared" si="1"/>
        <v>13</v>
      </c>
      <c r="B14" s="15">
        <v>196526</v>
      </c>
      <c r="C14" s="16" t="s">
        <v>16</v>
      </c>
      <c r="D14" s="16" t="s">
        <v>40</v>
      </c>
      <c r="E14" s="16" t="s">
        <v>41</v>
      </c>
      <c r="F14" s="17">
        <v>1</v>
      </c>
      <c r="G14" s="13"/>
      <c r="H14" s="20">
        <f t="shared" si="0"/>
        <v>0</v>
      </c>
      <c r="I14" s="16" t="s">
        <v>122</v>
      </c>
      <c r="J14" s="16" t="s">
        <v>123</v>
      </c>
      <c r="K14" s="16" t="s">
        <v>124</v>
      </c>
      <c r="L14" s="16" t="s">
        <v>125</v>
      </c>
      <c r="M14" s="18"/>
      <c r="N14" s="18"/>
      <c r="O14" s="18"/>
    </row>
    <row r="15" spans="1:15" ht="29" x14ac:dyDescent="0.35">
      <c r="A15" s="12">
        <f t="shared" si="1"/>
        <v>14</v>
      </c>
      <c r="B15" s="15">
        <v>208725</v>
      </c>
      <c r="C15" s="16" t="s">
        <v>16</v>
      </c>
      <c r="D15" s="16" t="s">
        <v>42</v>
      </c>
      <c r="E15" s="16" t="s">
        <v>43</v>
      </c>
      <c r="F15" s="17">
        <v>1</v>
      </c>
      <c r="G15" s="13"/>
      <c r="H15" s="20">
        <f t="shared" si="0"/>
        <v>0</v>
      </c>
      <c r="I15" s="16" t="s">
        <v>122</v>
      </c>
      <c r="J15" s="16" t="s">
        <v>123</v>
      </c>
      <c r="K15" s="16" t="s">
        <v>124</v>
      </c>
      <c r="L15" s="16" t="s">
        <v>125</v>
      </c>
      <c r="M15" s="18"/>
      <c r="N15" s="18"/>
      <c r="O15" s="18"/>
    </row>
    <row r="16" spans="1:15" ht="29" x14ac:dyDescent="0.35">
      <c r="A16" s="12">
        <f t="shared" si="1"/>
        <v>15</v>
      </c>
      <c r="B16" s="15">
        <v>196532</v>
      </c>
      <c r="C16" s="16" t="s">
        <v>16</v>
      </c>
      <c r="D16" s="16" t="s">
        <v>44</v>
      </c>
      <c r="E16" s="16" t="s">
        <v>45</v>
      </c>
      <c r="F16" s="17">
        <v>1</v>
      </c>
      <c r="G16" s="13"/>
      <c r="H16" s="20">
        <f t="shared" si="0"/>
        <v>0</v>
      </c>
      <c r="I16" s="16" t="s">
        <v>122</v>
      </c>
      <c r="J16" s="16" t="s">
        <v>123</v>
      </c>
      <c r="K16" s="16" t="s">
        <v>124</v>
      </c>
      <c r="L16" s="16" t="s">
        <v>125</v>
      </c>
      <c r="M16" s="18"/>
      <c r="N16" s="18"/>
      <c r="O16" s="18"/>
    </row>
    <row r="17" spans="1:15" ht="29" x14ac:dyDescent="0.35">
      <c r="A17" s="12">
        <f t="shared" si="1"/>
        <v>16</v>
      </c>
      <c r="B17" s="15">
        <v>196523</v>
      </c>
      <c r="C17" s="16" t="s">
        <v>16</v>
      </c>
      <c r="D17" s="16" t="s">
        <v>46</v>
      </c>
      <c r="E17" s="16" t="s">
        <v>47</v>
      </c>
      <c r="F17" s="17">
        <v>1</v>
      </c>
      <c r="G17" s="13"/>
      <c r="H17" s="20">
        <f t="shared" si="0"/>
        <v>0</v>
      </c>
      <c r="I17" s="16" t="s">
        <v>122</v>
      </c>
      <c r="J17" s="16" t="s">
        <v>123</v>
      </c>
      <c r="K17" s="16" t="s">
        <v>124</v>
      </c>
      <c r="L17" s="16" t="s">
        <v>125</v>
      </c>
      <c r="M17" s="18"/>
      <c r="N17" s="18"/>
      <c r="O17" s="18"/>
    </row>
    <row r="18" spans="1:15" ht="29" x14ac:dyDescent="0.35">
      <c r="A18" s="12">
        <f t="shared" si="1"/>
        <v>17</v>
      </c>
      <c r="B18" s="15">
        <v>196530</v>
      </c>
      <c r="C18" s="16" t="s">
        <v>16</v>
      </c>
      <c r="D18" s="16" t="s">
        <v>48</v>
      </c>
      <c r="E18" s="16" t="s">
        <v>49</v>
      </c>
      <c r="F18" s="17">
        <v>1</v>
      </c>
      <c r="G18" s="13"/>
      <c r="H18" s="20">
        <f t="shared" si="0"/>
        <v>0</v>
      </c>
      <c r="I18" s="16" t="s">
        <v>122</v>
      </c>
      <c r="J18" s="16" t="s">
        <v>123</v>
      </c>
      <c r="K18" s="16" t="s">
        <v>124</v>
      </c>
      <c r="L18" s="16" t="s">
        <v>125</v>
      </c>
      <c r="M18" s="18"/>
      <c r="N18" s="18"/>
      <c r="O18" s="18"/>
    </row>
    <row r="19" spans="1:15" ht="29" x14ac:dyDescent="0.35">
      <c r="A19" s="12">
        <f t="shared" si="1"/>
        <v>18</v>
      </c>
      <c r="B19" s="15">
        <v>208726</v>
      </c>
      <c r="C19" s="16" t="s">
        <v>16</v>
      </c>
      <c r="D19" s="16" t="s">
        <v>50</v>
      </c>
      <c r="E19" s="16" t="s">
        <v>51</v>
      </c>
      <c r="F19" s="17">
        <v>10</v>
      </c>
      <c r="G19" s="13"/>
      <c r="H19" s="20">
        <f t="shared" si="0"/>
        <v>0</v>
      </c>
      <c r="I19" s="16" t="s">
        <v>122</v>
      </c>
      <c r="J19" s="16" t="s">
        <v>123</v>
      </c>
      <c r="K19" s="16" t="s">
        <v>124</v>
      </c>
      <c r="L19" s="16" t="s">
        <v>125</v>
      </c>
      <c r="M19" s="18"/>
      <c r="N19" s="18"/>
      <c r="O19" s="18"/>
    </row>
    <row r="20" spans="1:15" ht="29" x14ac:dyDescent="0.35">
      <c r="A20" s="12">
        <f t="shared" si="1"/>
        <v>19</v>
      </c>
      <c r="B20" s="15">
        <v>196529</v>
      </c>
      <c r="C20" s="16" t="s">
        <v>16</v>
      </c>
      <c r="D20" s="16" t="s">
        <v>52</v>
      </c>
      <c r="E20" s="16" t="s">
        <v>53</v>
      </c>
      <c r="F20" s="17">
        <v>1</v>
      </c>
      <c r="G20" s="13"/>
      <c r="H20" s="20">
        <f t="shared" si="0"/>
        <v>0</v>
      </c>
      <c r="I20" s="16" t="s">
        <v>122</v>
      </c>
      <c r="J20" s="16" t="s">
        <v>123</v>
      </c>
      <c r="K20" s="16" t="s">
        <v>124</v>
      </c>
      <c r="L20" s="16" t="s">
        <v>125</v>
      </c>
      <c r="M20" s="18"/>
      <c r="N20" s="18"/>
      <c r="O20" s="18"/>
    </row>
    <row r="21" spans="1:15" ht="29" x14ac:dyDescent="0.35">
      <c r="A21" s="12">
        <f t="shared" si="1"/>
        <v>20</v>
      </c>
      <c r="B21" s="15">
        <v>196528</v>
      </c>
      <c r="C21" s="16" t="s">
        <v>16</v>
      </c>
      <c r="D21" s="16" t="s">
        <v>54</v>
      </c>
      <c r="E21" s="16" t="s">
        <v>55</v>
      </c>
      <c r="F21" s="17">
        <v>1</v>
      </c>
      <c r="G21" s="13"/>
      <c r="H21" s="20">
        <f t="shared" si="0"/>
        <v>0</v>
      </c>
      <c r="I21" s="16" t="s">
        <v>122</v>
      </c>
      <c r="J21" s="16" t="s">
        <v>123</v>
      </c>
      <c r="K21" s="16" t="s">
        <v>124</v>
      </c>
      <c r="L21" s="16" t="s">
        <v>125</v>
      </c>
      <c r="M21" s="18"/>
      <c r="N21" s="18"/>
      <c r="O21" s="18"/>
    </row>
    <row r="22" spans="1:15" ht="29" x14ac:dyDescent="0.35">
      <c r="A22" s="12">
        <f t="shared" si="1"/>
        <v>21</v>
      </c>
      <c r="B22" s="15">
        <v>196517</v>
      </c>
      <c r="C22" s="16" t="s">
        <v>16</v>
      </c>
      <c r="D22" s="16" t="s">
        <v>56</v>
      </c>
      <c r="E22" s="16" t="s">
        <v>57</v>
      </c>
      <c r="F22" s="17">
        <v>1</v>
      </c>
      <c r="G22" s="13"/>
      <c r="H22" s="20">
        <f t="shared" si="0"/>
        <v>0</v>
      </c>
      <c r="I22" s="16" t="s">
        <v>122</v>
      </c>
      <c r="J22" s="16" t="s">
        <v>123</v>
      </c>
      <c r="K22" s="16" t="s">
        <v>124</v>
      </c>
      <c r="L22" s="16" t="s">
        <v>125</v>
      </c>
      <c r="M22" s="18"/>
      <c r="N22" s="18"/>
      <c r="O22" s="18"/>
    </row>
    <row r="23" spans="1:15" ht="29" x14ac:dyDescent="0.35">
      <c r="A23" s="12">
        <f t="shared" si="1"/>
        <v>22</v>
      </c>
      <c r="B23" s="15">
        <v>196518</v>
      </c>
      <c r="C23" s="16" t="s">
        <v>16</v>
      </c>
      <c r="D23" s="16" t="s">
        <v>58</v>
      </c>
      <c r="E23" s="16" t="s">
        <v>59</v>
      </c>
      <c r="F23" s="17">
        <v>2</v>
      </c>
      <c r="G23" s="18"/>
      <c r="H23" s="20">
        <f t="shared" si="0"/>
        <v>0</v>
      </c>
      <c r="I23" s="16" t="s">
        <v>122</v>
      </c>
      <c r="J23" s="16" t="s">
        <v>123</v>
      </c>
      <c r="K23" s="16" t="s">
        <v>124</v>
      </c>
      <c r="L23" s="16" t="s">
        <v>125</v>
      </c>
      <c r="M23" s="18"/>
      <c r="N23" s="18"/>
      <c r="O23" s="18"/>
    </row>
    <row r="24" spans="1:15" ht="29" x14ac:dyDescent="0.35">
      <c r="A24" s="12">
        <f t="shared" si="1"/>
        <v>23</v>
      </c>
      <c r="B24" s="15">
        <v>196522</v>
      </c>
      <c r="C24" s="16" t="s">
        <v>16</v>
      </c>
      <c r="D24" s="16" t="s">
        <v>60</v>
      </c>
      <c r="E24" s="16" t="s">
        <v>61</v>
      </c>
      <c r="F24" s="17">
        <v>1</v>
      </c>
      <c r="G24" s="14"/>
      <c r="H24" s="20">
        <f t="shared" si="0"/>
        <v>0</v>
      </c>
      <c r="I24" s="16" t="s">
        <v>122</v>
      </c>
      <c r="J24" s="16" t="s">
        <v>123</v>
      </c>
      <c r="K24" s="16" t="s">
        <v>124</v>
      </c>
      <c r="L24" s="16" t="s">
        <v>125</v>
      </c>
      <c r="M24" s="18"/>
      <c r="N24" s="18"/>
      <c r="O24" s="18"/>
    </row>
    <row r="25" spans="1:15" ht="29" x14ac:dyDescent="0.35">
      <c r="A25" s="12">
        <f t="shared" si="1"/>
        <v>24</v>
      </c>
      <c r="B25" s="15">
        <v>196521</v>
      </c>
      <c r="C25" s="16" t="s">
        <v>16</v>
      </c>
      <c r="D25" s="16" t="s">
        <v>60</v>
      </c>
      <c r="E25" s="16" t="s">
        <v>62</v>
      </c>
      <c r="F25" s="17">
        <v>1</v>
      </c>
      <c r="G25" s="14"/>
      <c r="H25" s="20">
        <f t="shared" si="0"/>
        <v>0</v>
      </c>
      <c r="I25" s="16" t="s">
        <v>122</v>
      </c>
      <c r="J25" s="16" t="s">
        <v>123</v>
      </c>
      <c r="K25" s="16" t="s">
        <v>124</v>
      </c>
      <c r="L25" s="16" t="s">
        <v>125</v>
      </c>
      <c r="M25" s="18"/>
      <c r="N25" s="18"/>
      <c r="O25" s="18"/>
    </row>
    <row r="26" spans="1:15" ht="58" x14ac:dyDescent="0.35">
      <c r="A26" s="12">
        <f t="shared" si="1"/>
        <v>25</v>
      </c>
      <c r="B26" s="15">
        <v>108909</v>
      </c>
      <c r="C26" s="16" t="s">
        <v>16</v>
      </c>
      <c r="D26" s="16" t="s">
        <v>63</v>
      </c>
      <c r="E26" s="16" t="s">
        <v>64</v>
      </c>
      <c r="F26" s="17">
        <v>1</v>
      </c>
      <c r="G26" s="14"/>
      <c r="H26" s="20">
        <f t="shared" si="0"/>
        <v>0</v>
      </c>
      <c r="I26" s="16" t="s">
        <v>118</v>
      </c>
      <c r="J26" s="16" t="s">
        <v>119</v>
      </c>
      <c r="K26" s="16" t="s">
        <v>120</v>
      </c>
      <c r="L26" s="16" t="s">
        <v>121</v>
      </c>
      <c r="M26" s="18"/>
      <c r="N26" s="18"/>
      <c r="O26" s="18"/>
    </row>
    <row r="27" spans="1:15" ht="29" x14ac:dyDescent="0.35">
      <c r="A27" s="12">
        <f t="shared" si="1"/>
        <v>26</v>
      </c>
      <c r="B27" s="15">
        <v>196534</v>
      </c>
      <c r="C27" s="16" t="s">
        <v>16</v>
      </c>
      <c r="D27" s="16" t="s">
        <v>65</v>
      </c>
      <c r="E27" s="16" t="s">
        <v>66</v>
      </c>
      <c r="F27" s="17">
        <v>1</v>
      </c>
      <c r="G27" s="14"/>
      <c r="H27" s="20">
        <f t="shared" si="0"/>
        <v>0</v>
      </c>
      <c r="I27" s="16" t="s">
        <v>122</v>
      </c>
      <c r="J27" s="16" t="s">
        <v>123</v>
      </c>
      <c r="K27" s="16" t="s">
        <v>124</v>
      </c>
      <c r="L27" s="16" t="s">
        <v>125</v>
      </c>
      <c r="M27" s="18"/>
      <c r="N27" s="18"/>
      <c r="O27" s="18"/>
    </row>
    <row r="28" spans="1:15" ht="29" x14ac:dyDescent="0.35">
      <c r="A28" s="12">
        <f t="shared" si="1"/>
        <v>27</v>
      </c>
      <c r="B28" s="15">
        <v>196515</v>
      </c>
      <c r="C28" s="16" t="s">
        <v>16</v>
      </c>
      <c r="D28" s="16" t="s">
        <v>67</v>
      </c>
      <c r="E28" s="16" t="s">
        <v>68</v>
      </c>
      <c r="F28" s="17">
        <v>1</v>
      </c>
      <c r="G28" s="14"/>
      <c r="H28" s="20">
        <f t="shared" si="0"/>
        <v>0</v>
      </c>
      <c r="I28" s="16" t="s">
        <v>122</v>
      </c>
      <c r="J28" s="16" t="s">
        <v>123</v>
      </c>
      <c r="K28" s="16" t="s">
        <v>124</v>
      </c>
      <c r="L28" s="16" t="s">
        <v>125</v>
      </c>
      <c r="M28" s="18"/>
      <c r="N28" s="18"/>
      <c r="O28" s="18"/>
    </row>
    <row r="29" spans="1:15" ht="29" x14ac:dyDescent="0.35">
      <c r="A29" s="12">
        <f t="shared" si="1"/>
        <v>28</v>
      </c>
      <c r="B29" s="15">
        <v>196516</v>
      </c>
      <c r="C29" s="16" t="s">
        <v>16</v>
      </c>
      <c r="D29" s="16" t="s">
        <v>69</v>
      </c>
      <c r="E29" s="16" t="s">
        <v>70</v>
      </c>
      <c r="F29" s="17">
        <v>1</v>
      </c>
      <c r="G29" s="14"/>
      <c r="H29" s="20">
        <f t="shared" si="0"/>
        <v>0</v>
      </c>
      <c r="I29" s="16" t="s">
        <v>122</v>
      </c>
      <c r="J29" s="16" t="s">
        <v>123</v>
      </c>
      <c r="K29" s="16" t="s">
        <v>124</v>
      </c>
      <c r="L29" s="16" t="s">
        <v>125</v>
      </c>
      <c r="M29" s="18"/>
      <c r="N29" s="18"/>
      <c r="O29" s="18"/>
    </row>
    <row r="30" spans="1:15" ht="29" x14ac:dyDescent="0.35">
      <c r="A30" s="12">
        <f t="shared" si="1"/>
        <v>29</v>
      </c>
      <c r="B30" s="15">
        <v>60251</v>
      </c>
      <c r="C30" s="16" t="s">
        <v>16</v>
      </c>
      <c r="D30" s="16" t="s">
        <v>71</v>
      </c>
      <c r="E30" s="16" t="s">
        <v>72</v>
      </c>
      <c r="F30" s="17">
        <v>1</v>
      </c>
      <c r="G30" s="14"/>
      <c r="H30" s="20">
        <f t="shared" si="0"/>
        <v>0</v>
      </c>
      <c r="I30" s="16" t="s">
        <v>118</v>
      </c>
      <c r="J30" s="16" t="s">
        <v>119</v>
      </c>
      <c r="K30" s="16" t="s">
        <v>120</v>
      </c>
      <c r="L30" s="16" t="s">
        <v>121</v>
      </c>
      <c r="M30" s="18"/>
      <c r="N30" s="18"/>
      <c r="O30" s="18"/>
    </row>
    <row r="31" spans="1:15" ht="29" x14ac:dyDescent="0.35">
      <c r="A31" s="12">
        <f t="shared" si="1"/>
        <v>30</v>
      </c>
      <c r="B31" s="15">
        <v>196527</v>
      </c>
      <c r="C31" s="16" t="s">
        <v>16</v>
      </c>
      <c r="D31" s="16" t="s">
        <v>73</v>
      </c>
      <c r="E31" s="16" t="s">
        <v>74</v>
      </c>
      <c r="F31" s="17">
        <v>1</v>
      </c>
      <c r="G31" s="14"/>
      <c r="H31" s="20">
        <f t="shared" si="0"/>
        <v>0</v>
      </c>
      <c r="I31" s="16" t="s">
        <v>122</v>
      </c>
      <c r="J31" s="16" t="s">
        <v>123</v>
      </c>
      <c r="K31" s="16" t="s">
        <v>124</v>
      </c>
      <c r="L31" s="16" t="s">
        <v>125</v>
      </c>
      <c r="M31" s="18"/>
      <c r="N31" s="18"/>
      <c r="O31" s="18"/>
    </row>
    <row r="32" spans="1:15" ht="29" x14ac:dyDescent="0.35">
      <c r="A32" s="12">
        <f t="shared" si="1"/>
        <v>31</v>
      </c>
      <c r="B32" s="15">
        <v>196525</v>
      </c>
      <c r="C32" s="16" t="s">
        <v>16</v>
      </c>
      <c r="D32" s="16" t="s">
        <v>75</v>
      </c>
      <c r="E32" s="16" t="s">
        <v>76</v>
      </c>
      <c r="F32" s="17">
        <v>1</v>
      </c>
      <c r="G32" s="14"/>
      <c r="H32" s="20">
        <f t="shared" si="0"/>
        <v>0</v>
      </c>
      <c r="I32" s="16" t="s">
        <v>122</v>
      </c>
      <c r="J32" s="16" t="s">
        <v>123</v>
      </c>
      <c r="K32" s="16" t="s">
        <v>124</v>
      </c>
      <c r="L32" s="16" t="s">
        <v>125</v>
      </c>
      <c r="M32" s="18"/>
      <c r="N32" s="18"/>
      <c r="O32" s="18"/>
    </row>
    <row r="33" spans="1:15" ht="29" x14ac:dyDescent="0.35">
      <c r="A33" s="12">
        <f t="shared" si="1"/>
        <v>32</v>
      </c>
      <c r="B33" s="15">
        <v>196524</v>
      </c>
      <c r="C33" s="16" t="s">
        <v>16</v>
      </c>
      <c r="D33" s="16" t="s">
        <v>77</v>
      </c>
      <c r="E33" s="16" t="s">
        <v>78</v>
      </c>
      <c r="F33" s="17">
        <v>1</v>
      </c>
      <c r="G33" s="14"/>
      <c r="H33" s="20">
        <f t="shared" si="0"/>
        <v>0</v>
      </c>
      <c r="I33" s="16" t="s">
        <v>122</v>
      </c>
      <c r="J33" s="16" t="s">
        <v>123</v>
      </c>
      <c r="K33" s="16" t="s">
        <v>124</v>
      </c>
      <c r="L33" s="16" t="s">
        <v>125</v>
      </c>
      <c r="M33" s="18"/>
      <c r="N33" s="18"/>
      <c r="O33" s="18"/>
    </row>
    <row r="34" spans="1:15" ht="29" x14ac:dyDescent="0.35">
      <c r="A34" s="12">
        <f t="shared" si="1"/>
        <v>33</v>
      </c>
      <c r="B34" s="15">
        <v>208724</v>
      </c>
      <c r="C34" s="16" t="s">
        <v>16</v>
      </c>
      <c r="D34" s="16" t="s">
        <v>79</v>
      </c>
      <c r="E34" s="16" t="s">
        <v>80</v>
      </c>
      <c r="F34" s="17">
        <v>1</v>
      </c>
      <c r="G34" s="14"/>
      <c r="H34" s="20">
        <f t="shared" si="0"/>
        <v>0</v>
      </c>
      <c r="I34" s="16" t="s">
        <v>122</v>
      </c>
      <c r="J34" s="16" t="s">
        <v>123</v>
      </c>
      <c r="K34" s="16" t="s">
        <v>124</v>
      </c>
      <c r="L34" s="16" t="s">
        <v>125</v>
      </c>
      <c r="M34" s="18"/>
      <c r="N34" s="18"/>
      <c r="O34" s="18"/>
    </row>
    <row r="35" spans="1:15" ht="29" x14ac:dyDescent="0.35">
      <c r="A35" s="12">
        <f t="shared" si="1"/>
        <v>34</v>
      </c>
      <c r="B35" s="15">
        <v>208723</v>
      </c>
      <c r="C35" s="16" t="s">
        <v>16</v>
      </c>
      <c r="D35" s="16" t="s">
        <v>79</v>
      </c>
      <c r="E35" s="16" t="s">
        <v>81</v>
      </c>
      <c r="F35" s="17">
        <v>1</v>
      </c>
      <c r="G35" s="14"/>
      <c r="H35" s="20">
        <f t="shared" si="0"/>
        <v>0</v>
      </c>
      <c r="I35" s="16" t="s">
        <v>122</v>
      </c>
      <c r="J35" s="16" t="s">
        <v>123</v>
      </c>
      <c r="K35" s="16" t="s">
        <v>124</v>
      </c>
      <c r="L35" s="16" t="s">
        <v>125</v>
      </c>
      <c r="M35" s="18"/>
      <c r="N35" s="18"/>
      <c r="O35" s="18"/>
    </row>
    <row r="36" spans="1:15" ht="29" x14ac:dyDescent="0.35">
      <c r="A36" s="12">
        <f t="shared" si="1"/>
        <v>35</v>
      </c>
      <c r="B36" s="15">
        <v>133876</v>
      </c>
      <c r="C36" s="16" t="s">
        <v>16</v>
      </c>
      <c r="D36" s="16" t="s">
        <v>82</v>
      </c>
      <c r="E36" s="16" t="s">
        <v>83</v>
      </c>
      <c r="F36" s="17">
        <v>1</v>
      </c>
      <c r="G36" s="14"/>
      <c r="H36" s="20">
        <f t="shared" si="0"/>
        <v>0</v>
      </c>
      <c r="I36" s="16" t="s">
        <v>118</v>
      </c>
      <c r="J36" s="16" t="s">
        <v>119</v>
      </c>
      <c r="K36" s="16" t="s">
        <v>120</v>
      </c>
      <c r="L36" s="16" t="s">
        <v>121</v>
      </c>
      <c r="M36" s="18"/>
      <c r="N36" s="18"/>
      <c r="O36" s="18"/>
    </row>
    <row r="37" spans="1:15" ht="29" x14ac:dyDescent="0.35">
      <c r="A37" s="12">
        <f t="shared" si="1"/>
        <v>36</v>
      </c>
      <c r="B37" s="15">
        <v>196533</v>
      </c>
      <c r="C37" s="16" t="s">
        <v>16</v>
      </c>
      <c r="D37" s="16" t="s">
        <v>84</v>
      </c>
      <c r="E37" s="16" t="s">
        <v>85</v>
      </c>
      <c r="F37" s="17">
        <v>1</v>
      </c>
      <c r="G37" s="14"/>
      <c r="H37" s="20">
        <f t="shared" si="0"/>
        <v>0</v>
      </c>
      <c r="I37" s="16" t="s">
        <v>122</v>
      </c>
      <c r="J37" s="16" t="s">
        <v>123</v>
      </c>
      <c r="K37" s="16" t="s">
        <v>124</v>
      </c>
      <c r="L37" s="16" t="s">
        <v>125</v>
      </c>
      <c r="M37" s="18"/>
      <c r="N37" s="18"/>
      <c r="O37" s="18"/>
    </row>
    <row r="38" spans="1:15" ht="29" x14ac:dyDescent="0.35">
      <c r="A38" s="12">
        <f t="shared" si="1"/>
        <v>37</v>
      </c>
      <c r="B38" s="15">
        <v>196531</v>
      </c>
      <c r="C38" s="16" t="s">
        <v>16</v>
      </c>
      <c r="D38" s="16" t="s">
        <v>86</v>
      </c>
      <c r="E38" s="16" t="s">
        <v>87</v>
      </c>
      <c r="F38" s="17">
        <v>1</v>
      </c>
      <c r="G38" s="14"/>
      <c r="H38" s="20">
        <f t="shared" si="0"/>
        <v>0</v>
      </c>
      <c r="I38" s="16" t="s">
        <v>122</v>
      </c>
      <c r="J38" s="16" t="s">
        <v>123</v>
      </c>
      <c r="K38" s="16" t="s">
        <v>124</v>
      </c>
      <c r="L38" s="16" t="s">
        <v>125</v>
      </c>
      <c r="M38" s="18"/>
      <c r="N38" s="18"/>
      <c r="O38" s="18"/>
    </row>
    <row r="39" spans="1:15" ht="29" x14ac:dyDescent="0.35">
      <c r="A39" s="12">
        <f t="shared" si="1"/>
        <v>38</v>
      </c>
      <c r="B39" s="15">
        <v>196520</v>
      </c>
      <c r="C39" s="16" t="s">
        <v>16</v>
      </c>
      <c r="D39" s="16" t="s">
        <v>88</v>
      </c>
      <c r="E39" s="16" t="s">
        <v>89</v>
      </c>
      <c r="F39" s="17">
        <v>1</v>
      </c>
      <c r="G39" s="14"/>
      <c r="H39" s="20">
        <f t="shared" si="0"/>
        <v>0</v>
      </c>
      <c r="I39" s="16" t="s">
        <v>122</v>
      </c>
      <c r="J39" s="16" t="s">
        <v>123</v>
      </c>
      <c r="K39" s="16" t="s">
        <v>124</v>
      </c>
      <c r="L39" s="16" t="s">
        <v>125</v>
      </c>
      <c r="M39" s="18"/>
      <c r="N39" s="18"/>
      <c r="O39" s="18"/>
    </row>
    <row r="40" spans="1:15" ht="29" x14ac:dyDescent="0.35">
      <c r="A40" s="12">
        <f t="shared" si="1"/>
        <v>39</v>
      </c>
      <c r="B40" s="15">
        <v>108967</v>
      </c>
      <c r="C40" s="16" t="s">
        <v>16</v>
      </c>
      <c r="D40" s="16" t="s">
        <v>90</v>
      </c>
      <c r="E40" s="16" t="s">
        <v>91</v>
      </c>
      <c r="F40" s="17">
        <v>1</v>
      </c>
      <c r="G40" s="14"/>
      <c r="H40" s="20">
        <f t="shared" si="0"/>
        <v>0</v>
      </c>
      <c r="I40" s="16" t="s">
        <v>118</v>
      </c>
      <c r="J40" s="16" t="s">
        <v>119</v>
      </c>
      <c r="K40" s="16" t="s">
        <v>120</v>
      </c>
      <c r="L40" s="16" t="s">
        <v>121</v>
      </c>
      <c r="M40" s="18"/>
      <c r="N40" s="18"/>
      <c r="O40" s="18"/>
    </row>
    <row r="41" spans="1:15" ht="29" x14ac:dyDescent="0.35">
      <c r="A41" s="12">
        <f t="shared" si="1"/>
        <v>40</v>
      </c>
      <c r="B41" s="15">
        <v>240718</v>
      </c>
      <c r="C41" s="16" t="s">
        <v>16</v>
      </c>
      <c r="D41" s="16" t="s">
        <v>92</v>
      </c>
      <c r="E41" s="16" t="s">
        <v>93</v>
      </c>
      <c r="F41" s="17">
        <v>1</v>
      </c>
      <c r="G41" s="14"/>
      <c r="H41" s="20">
        <f t="shared" si="0"/>
        <v>0</v>
      </c>
      <c r="I41" s="16" t="s">
        <v>122</v>
      </c>
      <c r="J41" s="16" t="s">
        <v>123</v>
      </c>
      <c r="K41" s="16" t="s">
        <v>129</v>
      </c>
      <c r="L41" s="16" t="s">
        <v>130</v>
      </c>
      <c r="M41" s="18"/>
      <c r="N41" s="18"/>
      <c r="O41" s="18"/>
    </row>
    <row r="42" spans="1:15" ht="29" x14ac:dyDescent="0.35">
      <c r="A42" s="12">
        <f t="shared" si="1"/>
        <v>41</v>
      </c>
      <c r="B42" s="15">
        <v>240719</v>
      </c>
      <c r="C42" s="16" t="s">
        <v>16</v>
      </c>
      <c r="D42" s="16" t="s">
        <v>94</v>
      </c>
      <c r="E42" s="16" t="s">
        <v>95</v>
      </c>
      <c r="F42" s="17">
        <v>2</v>
      </c>
      <c r="G42" s="14"/>
      <c r="H42" s="20">
        <f t="shared" si="0"/>
        <v>0</v>
      </c>
      <c r="I42" s="16" t="s">
        <v>122</v>
      </c>
      <c r="J42" s="16" t="s">
        <v>123</v>
      </c>
      <c r="K42" s="16" t="s">
        <v>129</v>
      </c>
      <c r="L42" s="16" t="s">
        <v>130</v>
      </c>
      <c r="M42" s="18"/>
      <c r="N42" s="18"/>
      <c r="O42" s="18"/>
    </row>
    <row r="43" spans="1:15" ht="29" x14ac:dyDescent="0.35">
      <c r="A43" s="12">
        <f t="shared" si="1"/>
        <v>42</v>
      </c>
      <c r="B43" s="15">
        <v>240720</v>
      </c>
      <c r="C43" s="16" t="s">
        <v>16</v>
      </c>
      <c r="D43" s="16" t="s">
        <v>96</v>
      </c>
      <c r="E43" s="16" t="s">
        <v>97</v>
      </c>
      <c r="F43" s="17">
        <v>4</v>
      </c>
      <c r="G43" s="14"/>
      <c r="H43" s="20">
        <f t="shared" si="0"/>
        <v>0</v>
      </c>
      <c r="I43" s="16" t="s">
        <v>122</v>
      </c>
      <c r="J43" s="16" t="s">
        <v>123</v>
      </c>
      <c r="K43" s="16" t="s">
        <v>129</v>
      </c>
      <c r="L43" s="16" t="s">
        <v>130</v>
      </c>
      <c r="M43" s="18"/>
      <c r="N43" s="18"/>
      <c r="O43" s="18"/>
    </row>
    <row r="44" spans="1:15" ht="29" x14ac:dyDescent="0.35">
      <c r="A44" s="12">
        <f t="shared" si="1"/>
        <v>43</v>
      </c>
      <c r="B44" s="15">
        <v>240721</v>
      </c>
      <c r="C44" s="16" t="s">
        <v>16</v>
      </c>
      <c r="D44" s="16" t="s">
        <v>98</v>
      </c>
      <c r="E44" s="16" t="s">
        <v>99</v>
      </c>
      <c r="F44" s="17">
        <v>4</v>
      </c>
      <c r="G44" s="14"/>
      <c r="H44" s="20">
        <f t="shared" si="0"/>
        <v>0</v>
      </c>
      <c r="I44" s="16" t="s">
        <v>122</v>
      </c>
      <c r="J44" s="16" t="s">
        <v>123</v>
      </c>
      <c r="K44" s="16" t="s">
        <v>129</v>
      </c>
      <c r="L44" s="16" t="s">
        <v>130</v>
      </c>
      <c r="M44" s="18"/>
      <c r="N44" s="18"/>
      <c r="O44" s="18"/>
    </row>
    <row r="45" spans="1:15" ht="43.5" x14ac:dyDescent="0.35">
      <c r="A45" s="12">
        <f t="shared" si="1"/>
        <v>44</v>
      </c>
      <c r="B45" s="15">
        <v>240753</v>
      </c>
      <c r="C45" s="16" t="s">
        <v>16</v>
      </c>
      <c r="D45" s="16" t="s">
        <v>100</v>
      </c>
      <c r="E45" s="16" t="s">
        <v>101</v>
      </c>
      <c r="F45" s="17">
        <v>4</v>
      </c>
      <c r="G45" s="14"/>
      <c r="H45" s="20">
        <f t="shared" si="0"/>
        <v>0</v>
      </c>
      <c r="I45" s="16" t="s">
        <v>122</v>
      </c>
      <c r="J45" s="16" t="s">
        <v>123</v>
      </c>
      <c r="K45" s="16" t="s">
        <v>131</v>
      </c>
      <c r="L45" s="16" t="s">
        <v>132</v>
      </c>
      <c r="M45" s="18"/>
      <c r="N45" s="18"/>
      <c r="O45" s="18"/>
    </row>
    <row r="46" spans="1:15" ht="29" x14ac:dyDescent="0.35">
      <c r="A46" s="12">
        <f t="shared" si="1"/>
        <v>45</v>
      </c>
      <c r="B46" s="15">
        <v>240754</v>
      </c>
      <c r="C46" s="16" t="s">
        <v>16</v>
      </c>
      <c r="D46" s="16" t="s">
        <v>102</v>
      </c>
      <c r="E46" s="16" t="s">
        <v>101</v>
      </c>
      <c r="F46" s="17">
        <v>4</v>
      </c>
      <c r="G46" s="14"/>
      <c r="H46" s="20">
        <f t="shared" si="0"/>
        <v>0</v>
      </c>
      <c r="I46" s="16" t="s">
        <v>122</v>
      </c>
      <c r="J46" s="16" t="s">
        <v>123</v>
      </c>
      <c r="K46" s="16" t="s">
        <v>131</v>
      </c>
      <c r="L46" s="16" t="s">
        <v>132</v>
      </c>
      <c r="M46" s="18"/>
      <c r="N46" s="18"/>
      <c r="O46" s="18"/>
    </row>
    <row r="47" spans="1:15" ht="43.5" x14ac:dyDescent="0.35">
      <c r="A47" s="12">
        <f t="shared" si="1"/>
        <v>46</v>
      </c>
      <c r="B47" s="15">
        <v>240755</v>
      </c>
      <c r="C47" s="16" t="s">
        <v>16</v>
      </c>
      <c r="D47" s="16" t="s">
        <v>103</v>
      </c>
      <c r="E47" s="16" t="s">
        <v>101</v>
      </c>
      <c r="F47" s="17">
        <v>6</v>
      </c>
      <c r="G47" s="14"/>
      <c r="H47" s="20">
        <f t="shared" si="0"/>
        <v>0</v>
      </c>
      <c r="I47" s="16" t="s">
        <v>122</v>
      </c>
      <c r="J47" s="16" t="s">
        <v>123</v>
      </c>
      <c r="K47" s="16" t="s">
        <v>131</v>
      </c>
      <c r="L47" s="16" t="s">
        <v>132</v>
      </c>
      <c r="M47" s="18"/>
      <c r="N47" s="18"/>
      <c r="O47" s="18"/>
    </row>
    <row r="48" spans="1:15" ht="29" x14ac:dyDescent="0.35">
      <c r="A48" s="12">
        <f t="shared" si="1"/>
        <v>47</v>
      </c>
      <c r="B48" s="15">
        <v>240756</v>
      </c>
      <c r="C48" s="16" t="s">
        <v>16</v>
      </c>
      <c r="D48" s="16" t="s">
        <v>104</v>
      </c>
      <c r="E48" s="16" t="s">
        <v>101</v>
      </c>
      <c r="F48" s="17">
        <v>6</v>
      </c>
      <c r="G48" s="14"/>
      <c r="H48" s="20">
        <f t="shared" si="0"/>
        <v>0</v>
      </c>
      <c r="I48" s="16" t="s">
        <v>122</v>
      </c>
      <c r="J48" s="16" t="s">
        <v>123</v>
      </c>
      <c r="K48" s="16" t="s">
        <v>131</v>
      </c>
      <c r="L48" s="16" t="s">
        <v>132</v>
      </c>
      <c r="M48" s="18"/>
      <c r="N48" s="18"/>
      <c r="O48" s="18"/>
    </row>
    <row r="49" spans="1:15" ht="29" x14ac:dyDescent="0.35">
      <c r="A49" s="12">
        <f t="shared" si="1"/>
        <v>48</v>
      </c>
      <c r="B49" s="15">
        <v>240757</v>
      </c>
      <c r="C49" s="16" t="s">
        <v>16</v>
      </c>
      <c r="D49" s="16" t="s">
        <v>105</v>
      </c>
      <c r="E49" s="16" t="s">
        <v>101</v>
      </c>
      <c r="F49" s="17">
        <v>3</v>
      </c>
      <c r="G49" s="14"/>
      <c r="H49" s="20">
        <f t="shared" si="0"/>
        <v>0</v>
      </c>
      <c r="I49" s="16" t="s">
        <v>122</v>
      </c>
      <c r="J49" s="16" t="s">
        <v>123</v>
      </c>
      <c r="K49" s="16" t="s">
        <v>131</v>
      </c>
      <c r="L49" s="16" t="s">
        <v>132</v>
      </c>
      <c r="M49" s="18"/>
      <c r="N49" s="18"/>
      <c r="O49" s="18"/>
    </row>
    <row r="50" spans="1:15" ht="29" x14ac:dyDescent="0.35">
      <c r="A50" s="12">
        <f t="shared" si="1"/>
        <v>49</v>
      </c>
      <c r="B50" s="15">
        <v>240758</v>
      </c>
      <c r="C50" s="16" t="s">
        <v>16</v>
      </c>
      <c r="D50" s="16" t="s">
        <v>106</v>
      </c>
      <c r="E50" s="16" t="s">
        <v>107</v>
      </c>
      <c r="F50" s="17">
        <v>5</v>
      </c>
      <c r="G50" s="14"/>
      <c r="H50" s="20">
        <f t="shared" si="0"/>
        <v>0</v>
      </c>
      <c r="I50" s="16" t="s">
        <v>122</v>
      </c>
      <c r="J50" s="16" t="s">
        <v>123</v>
      </c>
      <c r="K50" s="16" t="s">
        <v>131</v>
      </c>
      <c r="L50" s="16" t="s">
        <v>132</v>
      </c>
      <c r="M50" s="18"/>
      <c r="N50" s="18"/>
      <c r="O50" s="18"/>
    </row>
  </sheetData>
  <conditionalFormatting sqref="B2:B50">
    <cfRule type="duplicateValues" dxfId="0" priority="1"/>
  </conditionalFormatting>
  <dataValidations count="1">
    <dataValidation type="decimal" allowBlank="1" showErrorMessage="1" errorTitle="Greška kod unosa cene !" error="Cena mora biti iznos između 0,00 i 10.000.000,00 !" sqref="E2">
      <formula1>0</formula1>
      <formula2>10000000</formula2>
    </dataValidation>
  </dataValidations>
  <pageMargins left="0.25" right="0.25" top="0.75" bottom="0.75" header="0.3" footer="0.3"/>
  <pageSetup paperSize="9" scale="55" orientation="landscape" r:id="rId1"/>
  <headerFooter>
    <oddHeader>&amp;L&amp;G JUP Istraživanje i razvoj&amp;C&amp;F&amp;RIOP/4-2015/C/7</oddHeader>
    <oddFooter>&amp;C&amp;P/&amp;N&amp;RM.P.                                                                                                   .
Potpis___________________________________________&amp;L&amp;"Calibri,Bold"&amp;14* For lots which are not marked as a standard fill columns M, N, O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PIU</cp:lastModifiedBy>
  <dcterms:created xsi:type="dcterms:W3CDTF">2011-11-23T11:42:12Z</dcterms:created>
  <dcterms:modified xsi:type="dcterms:W3CDTF">2015-08-06T09:46:04Z</dcterms:modified>
  <cp:category>Lotovi</cp:category>
</cp:coreProperties>
</file>