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840" windowHeight="13740"/>
  </bookViews>
  <sheets>
    <sheet name="Fritsch standard_083" sheetId="1" r:id="rId1"/>
    <sheet name="Sheet1" sheetId="2" r:id="rId2"/>
  </sheets>
  <definedNames>
    <definedName name="_xlnm._FilterDatabase" localSheetId="0" hidden="1">'Fritsch standard_083'!$A$1:$L$34</definedName>
    <definedName name="Index_Sheet_Kutools">#REF!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3" i="1"/>
  <c r="H2" i="1"/>
</calcChain>
</file>

<file path=xl/comments1.xml><?xml version="1.0" encoding="utf-8"?>
<comments xmlns="http://schemas.openxmlformats.org/spreadsheetml/2006/main">
  <authors>
    <author>Miloš Dabetić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Workbooks:_x000D_
Fritsch standard_083.xlsx_x000D_
Worksheets:_x000D_
Sheet10 (25)_x000D_
</t>
        </r>
      </text>
    </comment>
  </commentList>
</comments>
</file>

<file path=xl/sharedStrings.xml><?xml version="1.0" encoding="utf-8"?>
<sst xmlns="http://schemas.openxmlformats.org/spreadsheetml/2006/main" count="355" uniqueCount="138">
  <si>
    <t>Email</t>
  </si>
  <si>
    <t>Fritsch</t>
  </si>
  <si>
    <t>#510-0740</t>
  </si>
  <si>
    <t>Пољопривредни факултет у Београду</t>
  </si>
  <si>
    <t>Немањина 6 11080 Земун</t>
  </si>
  <si>
    <t>Радмила Петановић</t>
  </si>
  <si>
    <t>rpetanov@agrif.bg.ac.rs</t>
  </si>
  <si>
    <t>#33.1050.00</t>
  </si>
  <si>
    <t>Факултет техничких наука у Новом Саду</t>
  </si>
  <si>
    <t>Трг Доситеја Обрадовића 6 21000 Нови Сад</t>
  </si>
  <si>
    <t>Милица Вучинић Васић</t>
  </si>
  <si>
    <t>milicavv@uns.ac.rs</t>
  </si>
  <si>
    <t>#33.1200.00</t>
  </si>
  <si>
    <t>#30.3800.03</t>
  </si>
  <si>
    <t>#33.1100.00</t>
  </si>
  <si>
    <t>#33.1150.00</t>
  </si>
  <si>
    <t>#30.4800.03</t>
  </si>
  <si>
    <t>Laboratorijska sita, dimenzija otvora 100 mesh (0,149 mm) 44316300 (RSD)</t>
  </si>
  <si>
    <t>Душан Миловановић</t>
  </si>
  <si>
    <t>dusanmilovanovic@uns.ac.rs</t>
  </si>
  <si>
    <t>#30.3400.03</t>
  </si>
  <si>
    <t>Laboratorijska sita, dimenzija otvora 20 mesh (0,841 mm) 44316300 (RSD)</t>
  </si>
  <si>
    <t>#33.1000.00</t>
  </si>
  <si>
    <t>#30.2600.03</t>
  </si>
  <si>
    <t>Sito, nerdjajuci celik, precnik 200mm visina 50mm, otvor mreze 2mm 44316300 (RSD)</t>
  </si>
  <si>
    <t>#30.3200.03</t>
  </si>
  <si>
    <t>#30.7800.03</t>
  </si>
  <si>
    <t>#30.4400.03</t>
  </si>
  <si>
    <t>#03.7020.00</t>
  </si>
  <si>
    <t>#31.2050.00</t>
  </si>
  <si>
    <t>#27.4150.00</t>
  </si>
  <si>
    <t>#27.1420.00</t>
  </si>
  <si>
    <t>#6192004</t>
  </si>
  <si>
    <t>Технолошки факултет у Новом Саду</t>
  </si>
  <si>
    <t>Булевар Цара Лазара 1 21000 Нови Сад</t>
  </si>
  <si>
    <t>Горан Бошковић</t>
  </si>
  <si>
    <t>boskovic@uns.ac.rs</t>
  </si>
  <si>
    <t>#6193931</t>
  </si>
  <si>
    <t>#6193932</t>
  </si>
  <si>
    <t>Kontrolna jedinica za fiksiranje elemenata za mlevenje za Pulverisette 6 FRITSCH, Nemačka &lt;06.2000.00-B&gt; (EUR)</t>
  </si>
  <si>
    <t>Sito fi200x50mm, 0.850mm (Å¡ifra RD03)  (EUR)</t>
  </si>
  <si>
    <t>#55.0150.10</t>
  </si>
  <si>
    <t>stainless steel-Fe-Cr 15 mm diameter balls for 500 ml grinding bowl (EUR)</t>
  </si>
  <si>
    <t>#27.1450.00</t>
  </si>
  <si>
    <t>#5738200</t>
  </si>
  <si>
    <t>#5738235</t>
  </si>
  <si>
    <t>Grinding set, stainless steel (EUR)</t>
  </si>
  <si>
    <t>Vibraciona tresilica ANALYSETTE 3 PRO, FR TSCH, Nemačka (EUR)</t>
  </si>
  <si>
    <t>Poklopac, poliamdni za sita 200mm/8&amp;prime;&amp;prime;, FRITSCH, Nemačka (EUR)</t>
  </si>
  <si>
    <t>#31.1000.03</t>
  </si>
  <si>
    <t>Kolekciona posuda, nerÄ‘ajuÄ‡i čelik, prečnik 200mm, visina 50 mm FRITSCH, Nemačka  (EUR)</t>
  </si>
  <si>
    <t>#30 2800.03</t>
  </si>
  <si>
    <t>Sito, nerÄ‘ajuÄ‡i čelik prečnika 200 mm, visine 50mm, otvor mreÅ¾e 1.6 mm,  FRITSCH, Nemačka (EUR)</t>
  </si>
  <si>
    <t>Sito, nerÄ‘ajuÄ‡i čelik prečnika 200 mm, visine 50mm, otvor mreÅ¾e 1 mm,  FRITSCH, Nemačka (EUR)</t>
  </si>
  <si>
    <t>#34.3800.02</t>
  </si>
  <si>
    <t>#35.3800.03</t>
  </si>
  <si>
    <t>#30.4200.03</t>
  </si>
  <si>
    <t>#30.4900.03</t>
  </si>
  <si>
    <t>#30.5000.03</t>
  </si>
  <si>
    <t>#30.4000.03</t>
  </si>
  <si>
    <t>#30.4700.03</t>
  </si>
  <si>
    <t>#5738301</t>
  </si>
  <si>
    <t>Ball Mill Pulverisete 6 Classic line ((38000000)) (EUR)</t>
  </si>
  <si>
    <t>#5738300</t>
  </si>
  <si>
    <t>Grinding Balls for Grinding Bowls ((38000000)) (EUR)</t>
  </si>
  <si>
    <t>#6190530</t>
  </si>
  <si>
    <t>Институт за мултидисциплинарна истраживања у Београду</t>
  </si>
  <si>
    <t>Кнеза Вишеслава 1 11000 Београд</t>
  </si>
  <si>
    <t>Обрад Алексић</t>
  </si>
  <si>
    <t>obradal@yahoo.com</t>
  </si>
  <si>
    <t>Ксенија Радотић Хаџи-Манић</t>
  </si>
  <si>
    <t>xenia@imsi.rs</t>
  </si>
  <si>
    <t>Институт за примену науке у пољопривреди у Београду</t>
  </si>
  <si>
    <t>Булевар деспота Стефана 68б 11000 Београд</t>
  </si>
  <si>
    <t>Снежана Јанковић</t>
  </si>
  <si>
    <t>sjankovic@ipn.co.rs</t>
  </si>
  <si>
    <t>Институт за нуклеарне науке `Винча`</t>
  </si>
  <si>
    <t>Мике Петровића Аласа 12 11001 Београд</t>
  </si>
  <si>
    <t>Антоније Оњиа</t>
  </si>
  <si>
    <t>onjia@vinca.rs</t>
  </si>
  <si>
    <t>Clamping set for micro-precision sieves 100 mm dia -  адаптер за прецизно просејавање (шифра 31111000) (EUR)</t>
  </si>
  <si>
    <t>est sieve, mesh width 500 Âµm  -</t>
  </si>
  <si>
    <t xml:space="preserve">Fast locking clamp  - </t>
  </si>
  <si>
    <t xml:space="preserve">Funnel (sieve pan) made of aluminium with outlet - </t>
  </si>
  <si>
    <t>Sieve spacer made of aluminium with 2 seal rings -</t>
  </si>
  <si>
    <t>Test sieve, mesh width 1 mm  (EUR)</t>
  </si>
  <si>
    <t>Test sieve, mesh width 2 mm   (EUR)</t>
  </si>
  <si>
    <t>Test sieve, mesh width 20 Âµm  (45252123) (EUR)</t>
  </si>
  <si>
    <t>Test sieve, mesh width 250 Âµm ¾ (EUR)</t>
  </si>
  <si>
    <t>Vibratory Sieve Shaker ANALYSETTE 3 PRO -  43411000) (EUR)</t>
  </si>
  <si>
    <t xml:space="preserve">Clamping lid polyamide (without window) For dry sieving for all test sieves up to 200 mm/8&amp;quot; dia.- </t>
  </si>
  <si>
    <t xml:space="preserve">Dividing head aluminium, division ratio 1:10 - </t>
  </si>
  <si>
    <t xml:space="preserve">Rotary Cone Sample Divider LABORETTE 27 - </t>
  </si>
  <si>
    <t>MORTAR GRINDER PULVERISETTE 2, FRITSCH ( 38000000)) (EUR)</t>
  </si>
  <si>
    <t>Sample bottle 250 ml -(EUR)</t>
  </si>
  <si>
    <t>Sito, nerđajući čelik prečnika 400 mm, visine 65 mm, otvor mreže 500 Âµm,  FRITSCH, Nemačka (EUR)</t>
  </si>
  <si>
    <t>Sito, nerđajući čelik prečnika 200 mm, visine 50 mm, otvor mreže  500 Âµm,  FRITSCH, Nemačka (EUR)</t>
  </si>
  <si>
    <t>Sito, nerđajući čelik prečnika 200 mm, visine 50 mm, otvor mreže 315 Âµm,  FRITSCH, Nemačka (EUR)</t>
  </si>
  <si>
    <t>Sito,nerđajući čelik  prečnika 200 mm, visine 50 mm, otvor mreže  140 Âµm,  FRITSCH, Nemačka (EUR)</t>
  </si>
  <si>
    <t>Sito, nerđajući čelik prečnika 200 mm, visine 50 mm, otvor mreže  125 Âµm,  FRITSCH, Nemačka (EUR)</t>
  </si>
  <si>
    <t>Sito, nerđajući čelik prečnika 200 mm, visine 50 mm, otvor mreže  400 Âµm,  FRITSCH, Nemačka (EUR)</t>
  </si>
  <si>
    <t>Sito, nerđajući čelik prečnika 200 mm, visine 50 mm, otvor mreže  180 Âµm,  FRITSCH, Nemačka (EUR)</t>
  </si>
  <si>
    <t>Posuda za mlevenje 250 ml, nerđajući čelik  FRITSCH, Nemačka &lt;50.2100.00&gt; (EUR)</t>
  </si>
  <si>
    <t>Kuglice za mlevenje,nerđajući čelik za PULVERISETTE 6 FRITSCH, Nemačka &lt;55.0200.10&gt; (EUR)</t>
  </si>
  <si>
    <t>Kućište za mlin Pulverisette 6 FRITSCH, Nemačka &lt;06.2000.00-A&gt; (EUR)</t>
  </si>
  <si>
    <t>#55.0100.31</t>
  </si>
  <si>
    <t>Fritsch_Kuglice za mlevenje, Silicijum nitrid (Si3N4),prečnik 10 mm (EUR)</t>
  </si>
  <si>
    <t>Институт за хемију, технологију и металургију у Београду</t>
  </si>
  <si>
    <t>Његошева 12 11000 Београд</t>
  </si>
  <si>
    <t>Дана Васиљевић-Радовић</t>
  </si>
  <si>
    <t>dana@nanosys.ihtm.bg.ac.rs</t>
  </si>
  <si>
    <t># 50.9670.00</t>
  </si>
  <si>
    <t>Fritsch_Posuda za mlevenje 80 ml od silicijum - nitrida (Si3N4) sa čeličnim kuÄ‡iÅ¡tem i standardnim poklopcem (EUR)</t>
  </si>
  <si>
    <t>#99.0001.4406</t>
  </si>
  <si>
    <t>Fritsch_SL / 4x4x0,06 (Master) LRC D3 / AZ std. (Fritsch) (EUR)</t>
  </si>
  <si>
    <t>#99.0001.4461</t>
  </si>
  <si>
    <t>Fritsch_SOI Wafers SET _00 (Fritsch) (EUR)</t>
  </si>
  <si>
    <t>Fritsch_SOI Wafers SET_01 (Fritsch) (EUR)</t>
  </si>
  <si>
    <t>#99.0001.4462</t>
  </si>
  <si>
    <t>Fritsch_SOI Wafers SET_02 (Fritsch) (EUR)</t>
  </si>
  <si>
    <t>#99.0001.4450</t>
  </si>
  <si>
    <t>Silicon wafers (Fritsch) (EUR)</t>
  </si>
  <si>
    <t>#FF210230</t>
  </si>
  <si>
    <t>Stainless Steel - AISI 316L Fe/Cr18/Ni10/Mo 3 (Fritsch) (EUR)</t>
  </si>
  <si>
    <t># 55.0050.08</t>
  </si>
  <si>
    <t>Clamping lid aluminium/plexiglas with 1 nozzle -( 44423760) (EUR)</t>
  </si>
  <si>
    <t xml:space="preserve">No_x000D_
</t>
  </si>
  <si>
    <t>Fritsch_Kuglice za mlevenje, Tungsten KaNo_x000D_
id (WC),prečnik 5 mm (EUR)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</si>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</sst>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Alignment="1" applyProtection="1">
      <alignment wrapText="1"/>
      <protection locked="0"/>
    </xf>
    <xf numFmtId="0" fontId="2" fillId="0" borderId="0" xfId="1" applyFont="1" applyFill="1" applyProtection="1"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165" fontId="1" fillId="0" borderId="0" xfId="1" applyNumberFormat="1" applyFill="1" applyAlignment="1" applyProtection="1">
      <alignment horizontal="left" vertical="top" wrapText="1"/>
      <protection locked="0"/>
    </xf>
    <xf numFmtId="164" fontId="1" fillId="0" borderId="0" xfId="1" applyNumberFormat="1" applyFill="1" applyAlignment="1" applyProtection="1">
      <alignment horizontal="left" vertical="top" wrapText="1"/>
      <protection locked="0"/>
    </xf>
    <xf numFmtId="0" fontId="1" fillId="0" borderId="0" xfId="1" applyFill="1" applyAlignment="1" applyProtection="1">
      <alignment wrapText="1"/>
      <protection locked="0"/>
    </xf>
    <xf numFmtId="0" fontId="1" fillId="0" borderId="0" xfId="1" applyFill="1" applyProtection="1">
      <protection locked="0"/>
    </xf>
    <xf numFmtId="0" fontId="1" fillId="0" borderId="0" xfId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Protection="1">
      <protection locked="0"/>
    </xf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1" fontId="1" fillId="0" borderId="0" xfId="1" applyNumberFormat="1" applyFill="1" applyAlignment="1" applyProtection="1">
      <alignment horizontal="left" vertical="top" wrapText="1"/>
    </xf>
    <xf numFmtId="1" fontId="0" fillId="0" borderId="0" xfId="0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left" vertical="center" wrapText="1"/>
    </xf>
    <xf numFmtId="0" fontId="0" fillId="0" borderId="0" xfId="0" applyNumberFormat="1" applyAlignment="1" applyProtection="1">
      <alignment horizontal="right" vertical="center" wrapText="1"/>
    </xf>
    <xf numFmtId="0" fontId="1" fillId="0" borderId="0" xfId="1" applyFill="1" applyAlignment="1" applyProtection="1">
      <alignment horizontal="left" vertical="top" wrapText="1"/>
    </xf>
    <xf numFmtId="0" fontId="0" fillId="0" borderId="0" xfId="0" applyProtection="1">
      <protection locked="0"/>
    </xf>
    <xf numFmtId="1" fontId="0" fillId="0" borderId="0" xfId="0" applyNumberFormat="1" applyAlignment="1" applyProtection="1">
      <alignment horizontal="right" vertical="center"/>
    </xf>
    <xf numFmtId="0" fontId="0" fillId="0" borderId="0" xfId="0" applyProtection="1"/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50"/>
  <sheetViews>
    <sheetView tabSelected="1" view="pageLayout" topLeftCell="A46" zoomScaleNormal="90" workbookViewId="0">
      <selection activeCell="H2" sqref="H2:H50"/>
    </sheetView>
  </sheetViews>
  <sheetFormatPr defaultColWidth="8.7109375" defaultRowHeight="15" x14ac:dyDescent="0.25"/>
  <cols>
    <col min="1" max="1" width="5.42578125" style="16" customWidth="1"/>
    <col min="2" max="2" width="8.140625" style="16" customWidth="1"/>
    <col min="3" max="3" width="20" style="20" customWidth="1"/>
    <col min="4" max="4" width="16.28515625" style="20" customWidth="1"/>
    <col min="5" max="5" width="52.42578125" style="20" customWidth="1"/>
    <col min="6" max="6" width="9.5703125" style="20" customWidth="1"/>
    <col min="7" max="8" width="12.7109375" style="10" customWidth="1"/>
    <col min="9" max="9" width="22.28515625" style="10" customWidth="1"/>
    <col min="10" max="10" width="20.42578125" style="10" customWidth="1"/>
    <col min="11" max="11" width="17.85546875" style="10" customWidth="1"/>
    <col min="12" max="12" width="16.85546875" style="10" customWidth="1"/>
    <col min="13" max="13" width="8.7109375" style="8"/>
    <col min="14" max="16384" width="8.7109375" style="9"/>
  </cols>
  <sheetData>
    <row r="1" spans="1:13" s="4" customFormat="1" ht="45" customHeight="1" x14ac:dyDescent="0.25">
      <c r="A1" s="13" t="s">
        <v>126</v>
      </c>
      <c r="B1" s="14" t="s">
        <v>128</v>
      </c>
      <c r="C1" s="15" t="s">
        <v>129</v>
      </c>
      <c r="D1" s="15" t="s">
        <v>130</v>
      </c>
      <c r="E1" s="15" t="s">
        <v>131</v>
      </c>
      <c r="F1" s="15" t="s">
        <v>132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2" t="s">
        <v>0</v>
      </c>
      <c r="M1" s="3"/>
    </row>
    <row r="2" spans="1:13" ht="60" x14ac:dyDescent="0.25">
      <c r="A2" s="16">
        <v>1</v>
      </c>
      <c r="B2" s="17">
        <v>105073</v>
      </c>
      <c r="C2" s="18" t="s">
        <v>1</v>
      </c>
      <c r="D2" s="18" t="s">
        <v>41</v>
      </c>
      <c r="E2" s="18" t="s">
        <v>42</v>
      </c>
      <c r="F2" s="19">
        <v>100</v>
      </c>
      <c r="G2" s="6"/>
      <c r="H2" s="7">
        <f t="shared" ref="H2:H50" si="0">F2*G2</f>
        <v>0</v>
      </c>
      <c r="I2" s="5" t="s">
        <v>66</v>
      </c>
      <c r="J2" s="5" t="s">
        <v>67</v>
      </c>
      <c r="K2" s="5" t="s">
        <v>68</v>
      </c>
      <c r="L2" s="5" t="s">
        <v>69</v>
      </c>
    </row>
    <row r="3" spans="1:13" ht="45" x14ac:dyDescent="0.25">
      <c r="A3" s="16">
        <f>ROW(A2)</f>
        <v>2</v>
      </c>
      <c r="B3" s="17">
        <v>133117</v>
      </c>
      <c r="C3" s="18" t="s">
        <v>1</v>
      </c>
      <c r="D3" s="18" t="s">
        <v>20</v>
      </c>
      <c r="E3" s="18" t="s">
        <v>21</v>
      </c>
      <c r="F3" s="19">
        <v>1</v>
      </c>
      <c r="G3" s="6"/>
      <c r="H3" s="7">
        <f t="shared" si="0"/>
        <v>0</v>
      </c>
      <c r="I3" s="5" t="s">
        <v>8</v>
      </c>
      <c r="J3" s="5" t="s">
        <v>9</v>
      </c>
      <c r="K3" s="5" t="s">
        <v>18</v>
      </c>
      <c r="L3" s="5" t="s">
        <v>19</v>
      </c>
    </row>
    <row r="4" spans="1:13" ht="45" x14ac:dyDescent="0.25">
      <c r="A4" s="16">
        <f t="shared" ref="A4:A50" si="1">ROW(A3)</f>
        <v>3</v>
      </c>
      <c r="B4" s="17">
        <v>133118</v>
      </c>
      <c r="C4" s="18" t="s">
        <v>1</v>
      </c>
      <c r="D4" s="18" t="s">
        <v>16</v>
      </c>
      <c r="E4" s="18" t="s">
        <v>17</v>
      </c>
      <c r="F4" s="19">
        <v>1</v>
      </c>
      <c r="G4" s="6"/>
      <c r="H4" s="7">
        <f t="shared" si="0"/>
        <v>0</v>
      </c>
      <c r="I4" s="5" t="s">
        <v>8</v>
      </c>
      <c r="J4" s="5" t="s">
        <v>9</v>
      </c>
      <c r="K4" s="5" t="s">
        <v>18</v>
      </c>
      <c r="L4" s="5" t="s">
        <v>19</v>
      </c>
    </row>
    <row r="5" spans="1:13" ht="45" x14ac:dyDescent="0.25">
      <c r="A5" s="16">
        <f t="shared" si="1"/>
        <v>4</v>
      </c>
      <c r="B5" s="17">
        <v>133120</v>
      </c>
      <c r="C5" s="18" t="s">
        <v>1</v>
      </c>
      <c r="D5" s="18" t="s">
        <v>23</v>
      </c>
      <c r="E5" s="18" t="s">
        <v>24</v>
      </c>
      <c r="F5" s="19">
        <v>1</v>
      </c>
      <c r="G5" s="6"/>
      <c r="H5" s="7">
        <f t="shared" si="0"/>
        <v>0</v>
      </c>
      <c r="I5" s="5" t="s">
        <v>8</v>
      </c>
      <c r="J5" s="5" t="s">
        <v>9</v>
      </c>
      <c r="K5" s="5" t="s">
        <v>18</v>
      </c>
      <c r="L5" s="5" t="s">
        <v>19</v>
      </c>
    </row>
    <row r="6" spans="1:13" ht="30" x14ac:dyDescent="0.25">
      <c r="A6" s="16">
        <f t="shared" si="1"/>
        <v>5</v>
      </c>
      <c r="B6" s="17">
        <v>135818</v>
      </c>
      <c r="C6" s="18" t="s">
        <v>1</v>
      </c>
      <c r="D6" s="18" t="s">
        <v>2</v>
      </c>
      <c r="E6" s="18" t="s">
        <v>40</v>
      </c>
      <c r="F6" s="19">
        <v>1</v>
      </c>
      <c r="G6" s="6"/>
      <c r="H6" s="7">
        <f t="shared" si="0"/>
        <v>0</v>
      </c>
      <c r="I6" s="5" t="s">
        <v>3</v>
      </c>
      <c r="J6" s="5" t="s">
        <v>4</v>
      </c>
      <c r="K6" s="5" t="s">
        <v>5</v>
      </c>
      <c r="L6" s="5" t="s">
        <v>6</v>
      </c>
    </row>
    <row r="7" spans="1:13" ht="45" x14ac:dyDescent="0.25">
      <c r="A7" s="16">
        <f t="shared" si="1"/>
        <v>6</v>
      </c>
      <c r="B7" s="17">
        <v>152848</v>
      </c>
      <c r="C7" s="18" t="s">
        <v>1</v>
      </c>
      <c r="D7" s="18" t="s">
        <v>28</v>
      </c>
      <c r="E7" s="18" t="s">
        <v>89</v>
      </c>
      <c r="F7" s="19">
        <v>1</v>
      </c>
      <c r="G7" s="6"/>
      <c r="H7" s="7">
        <f t="shared" si="0"/>
        <v>0</v>
      </c>
      <c r="I7" s="5" t="s">
        <v>8</v>
      </c>
      <c r="J7" s="5" t="s">
        <v>9</v>
      </c>
      <c r="K7" s="5" t="s">
        <v>10</v>
      </c>
      <c r="L7" s="5" t="s">
        <v>11</v>
      </c>
    </row>
    <row r="8" spans="1:13" ht="45" x14ac:dyDescent="0.25">
      <c r="A8" s="16">
        <f t="shared" si="1"/>
        <v>7</v>
      </c>
      <c r="B8" s="17">
        <v>152849</v>
      </c>
      <c r="C8" s="18" t="s">
        <v>1</v>
      </c>
      <c r="D8" s="18" t="s">
        <v>7</v>
      </c>
      <c r="E8" s="18" t="s">
        <v>125</v>
      </c>
      <c r="F8" s="19">
        <v>1</v>
      </c>
      <c r="G8" s="6"/>
      <c r="H8" s="7">
        <f t="shared" si="0"/>
        <v>0</v>
      </c>
      <c r="I8" s="5" t="s">
        <v>8</v>
      </c>
      <c r="J8" s="5" t="s">
        <v>9</v>
      </c>
      <c r="K8" s="5" t="s">
        <v>10</v>
      </c>
      <c r="L8" s="5" t="s">
        <v>11</v>
      </c>
    </row>
    <row r="9" spans="1:13" ht="45" x14ac:dyDescent="0.25">
      <c r="A9" s="16">
        <f t="shared" si="1"/>
        <v>8</v>
      </c>
      <c r="B9" s="17">
        <v>152850</v>
      </c>
      <c r="C9" s="18" t="s">
        <v>1</v>
      </c>
      <c r="D9" s="18" t="s">
        <v>12</v>
      </c>
      <c r="E9" s="18" t="s">
        <v>80</v>
      </c>
      <c r="F9" s="19">
        <v>1</v>
      </c>
      <c r="G9" s="6"/>
      <c r="H9" s="7">
        <f t="shared" si="0"/>
        <v>0</v>
      </c>
      <c r="I9" s="5" t="s">
        <v>8</v>
      </c>
      <c r="J9" s="5" t="s">
        <v>9</v>
      </c>
      <c r="K9" s="5" t="s">
        <v>10</v>
      </c>
      <c r="L9" s="5" t="s">
        <v>11</v>
      </c>
    </row>
    <row r="10" spans="1:13" ht="45" x14ac:dyDescent="0.25">
      <c r="A10" s="16">
        <f t="shared" si="1"/>
        <v>9</v>
      </c>
      <c r="B10" s="17">
        <v>152851</v>
      </c>
      <c r="C10" s="18" t="s">
        <v>1</v>
      </c>
      <c r="D10" s="18" t="s">
        <v>22</v>
      </c>
      <c r="E10" s="18" t="s">
        <v>84</v>
      </c>
      <c r="F10" s="19">
        <v>3</v>
      </c>
      <c r="G10" s="6"/>
      <c r="H10" s="7">
        <f t="shared" si="0"/>
        <v>0</v>
      </c>
      <c r="I10" s="5" t="s">
        <v>8</v>
      </c>
      <c r="J10" s="5" t="s">
        <v>9</v>
      </c>
      <c r="K10" s="5" t="s">
        <v>10</v>
      </c>
      <c r="L10" s="5" t="s">
        <v>11</v>
      </c>
    </row>
    <row r="11" spans="1:13" ht="45" x14ac:dyDescent="0.25">
      <c r="A11" s="16">
        <f t="shared" si="1"/>
        <v>10</v>
      </c>
      <c r="B11" s="17">
        <v>152852</v>
      </c>
      <c r="C11" s="18" t="s">
        <v>1</v>
      </c>
      <c r="D11" s="18" t="s">
        <v>14</v>
      </c>
      <c r="E11" s="18" t="s">
        <v>82</v>
      </c>
      <c r="F11" s="19">
        <v>5</v>
      </c>
      <c r="G11" s="6"/>
      <c r="H11" s="7">
        <f t="shared" si="0"/>
        <v>0</v>
      </c>
      <c r="I11" s="5" t="s">
        <v>8</v>
      </c>
      <c r="J11" s="5" t="s">
        <v>9</v>
      </c>
      <c r="K11" s="5" t="s">
        <v>10</v>
      </c>
      <c r="L11" s="5" t="s">
        <v>11</v>
      </c>
    </row>
    <row r="12" spans="1:13" ht="45" x14ac:dyDescent="0.25">
      <c r="A12" s="16">
        <f t="shared" si="1"/>
        <v>11</v>
      </c>
      <c r="B12" s="17">
        <v>152853</v>
      </c>
      <c r="C12" s="18" t="s">
        <v>1</v>
      </c>
      <c r="D12" s="18" t="s">
        <v>15</v>
      </c>
      <c r="E12" s="18" t="s">
        <v>83</v>
      </c>
      <c r="F12" s="19">
        <v>1</v>
      </c>
      <c r="G12" s="6"/>
      <c r="H12" s="7">
        <f t="shared" si="0"/>
        <v>0</v>
      </c>
      <c r="I12" s="5" t="s">
        <v>8</v>
      </c>
      <c r="J12" s="5" t="s">
        <v>9</v>
      </c>
      <c r="K12" s="5" t="s">
        <v>10</v>
      </c>
      <c r="L12" s="5" t="s">
        <v>11</v>
      </c>
    </row>
    <row r="13" spans="1:13" ht="45" x14ac:dyDescent="0.25">
      <c r="A13" s="16">
        <f t="shared" si="1"/>
        <v>12</v>
      </c>
      <c r="B13" s="17">
        <v>152854</v>
      </c>
      <c r="C13" s="18" t="s">
        <v>1</v>
      </c>
      <c r="D13" s="18" t="s">
        <v>26</v>
      </c>
      <c r="E13" s="18" t="s">
        <v>87</v>
      </c>
      <c r="F13" s="19">
        <v>1</v>
      </c>
      <c r="G13" s="6"/>
      <c r="H13" s="7">
        <f t="shared" si="0"/>
        <v>0</v>
      </c>
      <c r="I13" s="5" t="s">
        <v>8</v>
      </c>
      <c r="J13" s="5" t="s">
        <v>9</v>
      </c>
      <c r="K13" s="5" t="s">
        <v>10</v>
      </c>
      <c r="L13" s="5" t="s">
        <v>11</v>
      </c>
    </row>
    <row r="14" spans="1:13" ht="60" x14ac:dyDescent="0.25">
      <c r="A14" s="16">
        <f t="shared" si="1"/>
        <v>13</v>
      </c>
      <c r="B14" s="17">
        <v>184142</v>
      </c>
      <c r="C14" s="18" t="s">
        <v>1</v>
      </c>
      <c r="D14" s="18" t="s">
        <v>44</v>
      </c>
      <c r="E14" s="18" t="s">
        <v>93</v>
      </c>
      <c r="F14" s="19">
        <v>1</v>
      </c>
      <c r="G14" s="6"/>
      <c r="H14" s="7">
        <f t="shared" si="0"/>
        <v>0</v>
      </c>
      <c r="I14" s="5" t="s">
        <v>66</v>
      </c>
      <c r="J14" s="5" t="s">
        <v>67</v>
      </c>
      <c r="K14" s="5" t="s">
        <v>70</v>
      </c>
      <c r="L14" s="5" t="s">
        <v>71</v>
      </c>
    </row>
    <row r="15" spans="1:13" ht="60" x14ac:dyDescent="0.25">
      <c r="A15" s="16">
        <f t="shared" si="1"/>
        <v>14</v>
      </c>
      <c r="B15" s="17">
        <v>184143</v>
      </c>
      <c r="C15" s="18" t="s">
        <v>1</v>
      </c>
      <c r="D15" s="18" t="s">
        <v>45</v>
      </c>
      <c r="E15" s="18" t="s">
        <v>46</v>
      </c>
      <c r="F15" s="19">
        <v>1</v>
      </c>
      <c r="G15" s="6"/>
      <c r="H15" s="7">
        <f t="shared" si="0"/>
        <v>0</v>
      </c>
      <c r="I15" s="5" t="s">
        <v>66</v>
      </c>
      <c r="J15" s="5" t="s">
        <v>67</v>
      </c>
      <c r="K15" s="5" t="s">
        <v>70</v>
      </c>
      <c r="L15" s="5" t="s">
        <v>71</v>
      </c>
    </row>
    <row r="16" spans="1:13" ht="45" x14ac:dyDescent="0.25">
      <c r="A16" s="16">
        <f t="shared" si="1"/>
        <v>15</v>
      </c>
      <c r="B16" s="17">
        <v>206441</v>
      </c>
      <c r="C16" s="18" t="s">
        <v>1</v>
      </c>
      <c r="D16" s="18" t="s">
        <v>32</v>
      </c>
      <c r="E16" s="18" t="s">
        <v>102</v>
      </c>
      <c r="F16" s="19">
        <v>1</v>
      </c>
      <c r="H16" s="7">
        <f t="shared" si="0"/>
        <v>0</v>
      </c>
      <c r="I16" s="5" t="s">
        <v>33</v>
      </c>
      <c r="J16" s="5" t="s">
        <v>34</v>
      </c>
      <c r="K16" s="5" t="s">
        <v>35</v>
      </c>
      <c r="L16" s="5" t="s">
        <v>36</v>
      </c>
    </row>
    <row r="17" spans="1:12" ht="45" x14ac:dyDescent="0.25">
      <c r="A17" s="16">
        <f t="shared" si="1"/>
        <v>16</v>
      </c>
      <c r="B17" s="17">
        <v>206442</v>
      </c>
      <c r="C17" s="18" t="s">
        <v>1</v>
      </c>
      <c r="D17" s="18" t="s">
        <v>65</v>
      </c>
      <c r="E17" s="18" t="s">
        <v>103</v>
      </c>
      <c r="F17" s="19">
        <v>15</v>
      </c>
      <c r="H17" s="7">
        <f t="shared" si="0"/>
        <v>0</v>
      </c>
      <c r="I17" s="5" t="s">
        <v>33</v>
      </c>
      <c r="J17" s="5" t="s">
        <v>34</v>
      </c>
      <c r="K17" s="5" t="s">
        <v>35</v>
      </c>
      <c r="L17" s="5" t="s">
        <v>36</v>
      </c>
    </row>
    <row r="18" spans="1:12" ht="45" x14ac:dyDescent="0.25">
      <c r="A18" s="16">
        <f t="shared" si="1"/>
        <v>17</v>
      </c>
      <c r="B18" s="17">
        <v>206443</v>
      </c>
      <c r="C18" s="18" t="s">
        <v>1</v>
      </c>
      <c r="D18" s="18" t="s">
        <v>37</v>
      </c>
      <c r="E18" s="18" t="s">
        <v>104</v>
      </c>
      <c r="F18" s="19">
        <v>1</v>
      </c>
      <c r="H18" s="7">
        <f t="shared" si="0"/>
        <v>0</v>
      </c>
      <c r="I18" s="5" t="s">
        <v>33</v>
      </c>
      <c r="J18" s="5" t="s">
        <v>34</v>
      </c>
      <c r="K18" s="5" t="s">
        <v>35</v>
      </c>
      <c r="L18" s="5" t="s">
        <v>36</v>
      </c>
    </row>
    <row r="19" spans="1:12" ht="45" x14ac:dyDescent="0.25">
      <c r="A19" s="16">
        <f t="shared" si="1"/>
        <v>18</v>
      </c>
      <c r="B19" s="17">
        <v>206444</v>
      </c>
      <c r="C19" s="18" t="s">
        <v>1</v>
      </c>
      <c r="D19" s="18" t="s">
        <v>38</v>
      </c>
      <c r="E19" s="18" t="s">
        <v>39</v>
      </c>
      <c r="F19" s="19">
        <v>1</v>
      </c>
      <c r="H19" s="7">
        <f t="shared" si="0"/>
        <v>0</v>
      </c>
      <c r="I19" s="5" t="s">
        <v>33</v>
      </c>
      <c r="J19" s="5" t="s">
        <v>34</v>
      </c>
      <c r="K19" s="5" t="s">
        <v>35</v>
      </c>
      <c r="L19" s="5" t="s">
        <v>36</v>
      </c>
    </row>
    <row r="20" spans="1:12" ht="45" x14ac:dyDescent="0.25">
      <c r="A20" s="16">
        <f t="shared" si="1"/>
        <v>19</v>
      </c>
      <c r="B20" s="17">
        <v>207806</v>
      </c>
      <c r="C20" s="18" t="s">
        <v>1</v>
      </c>
      <c r="D20" s="18" t="s">
        <v>29</v>
      </c>
      <c r="E20" s="18" t="s">
        <v>90</v>
      </c>
      <c r="F20" s="19">
        <v>1</v>
      </c>
      <c r="G20" s="6"/>
      <c r="H20" s="7">
        <f t="shared" si="0"/>
        <v>0</v>
      </c>
      <c r="I20" s="5" t="s">
        <v>8</v>
      </c>
      <c r="J20" s="5" t="s">
        <v>9</v>
      </c>
      <c r="K20" s="5" t="s">
        <v>10</v>
      </c>
      <c r="L20" s="5" t="s">
        <v>11</v>
      </c>
    </row>
    <row r="21" spans="1:12" ht="45" x14ac:dyDescent="0.25">
      <c r="A21" s="16">
        <f t="shared" si="1"/>
        <v>20</v>
      </c>
      <c r="B21" s="17">
        <v>207807</v>
      </c>
      <c r="C21" s="18" t="s">
        <v>1</v>
      </c>
      <c r="D21" s="18" t="s">
        <v>31</v>
      </c>
      <c r="E21" s="18" t="s">
        <v>92</v>
      </c>
      <c r="F21" s="19">
        <v>1</v>
      </c>
      <c r="G21" s="6"/>
      <c r="H21" s="7">
        <f t="shared" si="0"/>
        <v>0</v>
      </c>
      <c r="I21" s="5" t="s">
        <v>8</v>
      </c>
      <c r="J21" s="5" t="s">
        <v>9</v>
      </c>
      <c r="K21" s="5" t="s">
        <v>10</v>
      </c>
      <c r="L21" s="5" t="s">
        <v>11</v>
      </c>
    </row>
    <row r="22" spans="1:12" ht="45" x14ac:dyDescent="0.25">
      <c r="A22" s="16">
        <f t="shared" si="1"/>
        <v>21</v>
      </c>
      <c r="B22" s="17">
        <v>207808</v>
      </c>
      <c r="C22" s="18" t="s">
        <v>1</v>
      </c>
      <c r="D22" s="18" t="s">
        <v>30</v>
      </c>
      <c r="E22" s="18" t="s">
        <v>91</v>
      </c>
      <c r="F22" s="19">
        <v>1</v>
      </c>
      <c r="G22" s="6"/>
      <c r="H22" s="7">
        <f t="shared" si="0"/>
        <v>0</v>
      </c>
      <c r="I22" s="5" t="s">
        <v>8</v>
      </c>
      <c r="J22" s="5" t="s">
        <v>9</v>
      </c>
      <c r="K22" s="5" t="s">
        <v>10</v>
      </c>
      <c r="L22" s="5" t="s">
        <v>11</v>
      </c>
    </row>
    <row r="23" spans="1:12" ht="45" x14ac:dyDescent="0.25">
      <c r="A23" s="16">
        <f t="shared" si="1"/>
        <v>22</v>
      </c>
      <c r="B23" s="17">
        <v>207809</v>
      </c>
      <c r="C23" s="18" t="s">
        <v>1</v>
      </c>
      <c r="D23" s="18" t="s">
        <v>43</v>
      </c>
      <c r="E23" s="18" t="s">
        <v>94</v>
      </c>
      <c r="F23" s="19">
        <v>12</v>
      </c>
      <c r="G23" s="6"/>
      <c r="H23" s="7">
        <f t="shared" si="0"/>
        <v>0</v>
      </c>
      <c r="I23" s="5" t="s">
        <v>8</v>
      </c>
      <c r="J23" s="5" t="s">
        <v>9</v>
      </c>
      <c r="K23" s="5" t="s">
        <v>10</v>
      </c>
      <c r="L23" s="5" t="s">
        <v>11</v>
      </c>
    </row>
    <row r="24" spans="1:12" ht="45" x14ac:dyDescent="0.25">
      <c r="A24" s="16">
        <f t="shared" si="1"/>
        <v>23</v>
      </c>
      <c r="B24" s="17">
        <v>207901</v>
      </c>
      <c r="C24" s="18" t="s">
        <v>1</v>
      </c>
      <c r="D24" s="18" t="s">
        <v>27</v>
      </c>
      <c r="E24" s="18" t="s">
        <v>88</v>
      </c>
      <c r="F24" s="19">
        <v>1</v>
      </c>
      <c r="G24" s="6"/>
      <c r="H24" s="7">
        <f t="shared" si="0"/>
        <v>0</v>
      </c>
      <c r="I24" s="5" t="s">
        <v>8</v>
      </c>
      <c r="J24" s="5" t="s">
        <v>9</v>
      </c>
      <c r="K24" s="5" t="s">
        <v>10</v>
      </c>
      <c r="L24" s="5" t="s">
        <v>11</v>
      </c>
    </row>
    <row r="25" spans="1:12" ht="45" x14ac:dyDescent="0.25">
      <c r="A25" s="16">
        <f t="shared" si="1"/>
        <v>24</v>
      </c>
      <c r="B25" s="17">
        <v>207902</v>
      </c>
      <c r="C25" s="18" t="s">
        <v>1</v>
      </c>
      <c r="D25" s="18" t="s">
        <v>13</v>
      </c>
      <c r="E25" s="18" t="s">
        <v>81</v>
      </c>
      <c r="F25" s="19">
        <v>1</v>
      </c>
      <c r="G25" s="6"/>
      <c r="H25" s="7">
        <f t="shared" si="0"/>
        <v>0</v>
      </c>
      <c r="I25" s="5" t="s">
        <v>8</v>
      </c>
      <c r="J25" s="5" t="s">
        <v>9</v>
      </c>
      <c r="K25" s="5" t="s">
        <v>10</v>
      </c>
      <c r="L25" s="5" t="s">
        <v>11</v>
      </c>
    </row>
    <row r="26" spans="1:12" ht="45" x14ac:dyDescent="0.25">
      <c r="A26" s="16">
        <f t="shared" si="1"/>
        <v>25</v>
      </c>
      <c r="B26" s="17">
        <v>207903</v>
      </c>
      <c r="C26" s="18" t="s">
        <v>1</v>
      </c>
      <c r="D26" s="18" t="s">
        <v>25</v>
      </c>
      <c r="E26" s="18" t="s">
        <v>85</v>
      </c>
      <c r="F26" s="19">
        <v>1</v>
      </c>
      <c r="G26" s="6"/>
      <c r="H26" s="7">
        <f t="shared" si="0"/>
        <v>0</v>
      </c>
      <c r="I26" s="5" t="s">
        <v>8</v>
      </c>
      <c r="J26" s="5" t="s">
        <v>9</v>
      </c>
      <c r="K26" s="5" t="s">
        <v>10</v>
      </c>
      <c r="L26" s="5" t="s">
        <v>11</v>
      </c>
    </row>
    <row r="27" spans="1:12" ht="45" x14ac:dyDescent="0.25">
      <c r="A27" s="16">
        <f t="shared" si="1"/>
        <v>26</v>
      </c>
      <c r="B27" s="17">
        <v>207904</v>
      </c>
      <c r="C27" s="18" t="s">
        <v>1</v>
      </c>
      <c r="D27" s="18" t="s">
        <v>23</v>
      </c>
      <c r="E27" s="18" t="s">
        <v>86</v>
      </c>
      <c r="F27" s="19">
        <v>1</v>
      </c>
      <c r="G27" s="6"/>
      <c r="H27" s="7">
        <f t="shared" si="0"/>
        <v>0</v>
      </c>
      <c r="I27" s="5" t="s">
        <v>8</v>
      </c>
      <c r="J27" s="5" t="s">
        <v>9</v>
      </c>
      <c r="K27" s="5" t="s">
        <v>10</v>
      </c>
      <c r="L27" s="5" t="s">
        <v>11</v>
      </c>
    </row>
    <row r="28" spans="1:12" ht="60" x14ac:dyDescent="0.25">
      <c r="A28" s="16">
        <f t="shared" si="1"/>
        <v>27</v>
      </c>
      <c r="B28" s="17">
        <v>227157</v>
      </c>
      <c r="C28" s="18" t="s">
        <v>1</v>
      </c>
      <c r="D28" s="18" t="s">
        <v>28</v>
      </c>
      <c r="E28" s="18" t="s">
        <v>47</v>
      </c>
      <c r="F28" s="19">
        <v>1</v>
      </c>
      <c r="G28" s="6"/>
      <c r="H28" s="7">
        <f t="shared" si="0"/>
        <v>0</v>
      </c>
      <c r="I28" s="5" t="s">
        <v>72</v>
      </c>
      <c r="J28" s="5" t="s">
        <v>73</v>
      </c>
      <c r="K28" s="5" t="s">
        <v>74</v>
      </c>
      <c r="L28" s="5" t="s">
        <v>75</v>
      </c>
    </row>
    <row r="29" spans="1:12" ht="60" x14ac:dyDescent="0.25">
      <c r="A29" s="16">
        <f t="shared" si="1"/>
        <v>28</v>
      </c>
      <c r="B29" s="17">
        <v>227158</v>
      </c>
      <c r="C29" s="18" t="s">
        <v>1</v>
      </c>
      <c r="D29" s="18" t="s">
        <v>29</v>
      </c>
      <c r="E29" s="18" t="s">
        <v>48</v>
      </c>
      <c r="F29" s="19">
        <v>1</v>
      </c>
      <c r="G29" s="6"/>
      <c r="H29" s="7">
        <f t="shared" si="0"/>
        <v>0</v>
      </c>
      <c r="I29" s="5" t="s">
        <v>72</v>
      </c>
      <c r="J29" s="5" t="s">
        <v>73</v>
      </c>
      <c r="K29" s="5" t="s">
        <v>74</v>
      </c>
      <c r="L29" s="5" t="s">
        <v>75</v>
      </c>
    </row>
    <row r="30" spans="1:12" ht="60" x14ac:dyDescent="0.25">
      <c r="A30" s="16">
        <f t="shared" si="1"/>
        <v>29</v>
      </c>
      <c r="B30" s="17">
        <v>227159</v>
      </c>
      <c r="C30" s="18" t="s">
        <v>1</v>
      </c>
      <c r="D30" s="18" t="s">
        <v>49</v>
      </c>
      <c r="E30" s="18" t="s">
        <v>50</v>
      </c>
      <c r="F30" s="19">
        <v>1</v>
      </c>
      <c r="G30" s="6"/>
      <c r="H30" s="7">
        <f t="shared" si="0"/>
        <v>0</v>
      </c>
      <c r="I30" s="5" t="s">
        <v>72</v>
      </c>
      <c r="J30" s="5" t="s">
        <v>73</v>
      </c>
      <c r="K30" s="5" t="s">
        <v>74</v>
      </c>
      <c r="L30" s="5" t="s">
        <v>75</v>
      </c>
    </row>
    <row r="31" spans="1:12" ht="60" x14ac:dyDescent="0.25">
      <c r="A31" s="16">
        <f t="shared" si="1"/>
        <v>30</v>
      </c>
      <c r="B31" s="17">
        <v>227214</v>
      </c>
      <c r="C31" s="18" t="s">
        <v>1</v>
      </c>
      <c r="D31" s="18" t="s">
        <v>51</v>
      </c>
      <c r="E31" s="18" t="s">
        <v>52</v>
      </c>
      <c r="F31" s="19">
        <v>1</v>
      </c>
      <c r="G31" s="6"/>
      <c r="H31" s="7">
        <f t="shared" si="0"/>
        <v>0</v>
      </c>
      <c r="I31" s="5" t="s">
        <v>72</v>
      </c>
      <c r="J31" s="5" t="s">
        <v>73</v>
      </c>
      <c r="K31" s="5" t="s">
        <v>74</v>
      </c>
      <c r="L31" s="5" t="s">
        <v>75</v>
      </c>
    </row>
    <row r="32" spans="1:12" ht="60" x14ac:dyDescent="0.25">
      <c r="A32" s="16">
        <f t="shared" si="1"/>
        <v>31</v>
      </c>
      <c r="B32" s="17">
        <v>227215</v>
      </c>
      <c r="C32" s="18" t="s">
        <v>1</v>
      </c>
      <c r="D32" s="18" t="s">
        <v>25</v>
      </c>
      <c r="E32" s="18" t="s">
        <v>53</v>
      </c>
      <c r="F32" s="19">
        <v>1</v>
      </c>
      <c r="G32" s="6"/>
      <c r="H32" s="7">
        <f t="shared" si="0"/>
        <v>0</v>
      </c>
      <c r="I32" s="5" t="s">
        <v>72</v>
      </c>
      <c r="J32" s="5" t="s">
        <v>73</v>
      </c>
      <c r="K32" s="5" t="s">
        <v>74</v>
      </c>
      <c r="L32" s="5" t="s">
        <v>75</v>
      </c>
    </row>
    <row r="33" spans="1:12" ht="60" x14ac:dyDescent="0.25">
      <c r="A33" s="16">
        <f t="shared" si="1"/>
        <v>32</v>
      </c>
      <c r="B33" s="17">
        <v>227216</v>
      </c>
      <c r="C33" s="18" t="s">
        <v>1</v>
      </c>
      <c r="D33" s="18" t="s">
        <v>54</v>
      </c>
      <c r="E33" s="18" t="s">
        <v>95</v>
      </c>
      <c r="F33" s="19">
        <v>1</v>
      </c>
      <c r="G33" s="6"/>
      <c r="H33" s="7">
        <f t="shared" si="0"/>
        <v>0</v>
      </c>
      <c r="I33" s="5" t="s">
        <v>72</v>
      </c>
      <c r="J33" s="5" t="s">
        <v>73</v>
      </c>
      <c r="K33" s="5" t="s">
        <v>74</v>
      </c>
      <c r="L33" s="5" t="s">
        <v>75</v>
      </c>
    </row>
    <row r="34" spans="1:12" ht="60" x14ac:dyDescent="0.25">
      <c r="A34" s="16">
        <f t="shared" si="1"/>
        <v>33</v>
      </c>
      <c r="B34" s="17">
        <v>227217</v>
      </c>
      <c r="C34" s="18" t="s">
        <v>1</v>
      </c>
      <c r="D34" s="18" t="s">
        <v>55</v>
      </c>
      <c r="E34" s="18" t="s">
        <v>96</v>
      </c>
      <c r="F34" s="19">
        <v>1</v>
      </c>
      <c r="G34" s="6"/>
      <c r="H34" s="7">
        <f t="shared" si="0"/>
        <v>0</v>
      </c>
      <c r="I34" s="5" t="s">
        <v>72</v>
      </c>
      <c r="J34" s="5" t="s">
        <v>73</v>
      </c>
      <c r="K34" s="5" t="s">
        <v>74</v>
      </c>
      <c r="L34" s="5" t="s">
        <v>75</v>
      </c>
    </row>
    <row r="35" spans="1:12" ht="60" x14ac:dyDescent="0.25">
      <c r="A35" s="16">
        <f t="shared" si="1"/>
        <v>34</v>
      </c>
      <c r="B35" s="17">
        <v>227218</v>
      </c>
      <c r="C35" s="18" t="s">
        <v>1</v>
      </c>
      <c r="D35" s="18" t="s">
        <v>56</v>
      </c>
      <c r="E35" s="18" t="s">
        <v>97</v>
      </c>
      <c r="F35" s="19">
        <v>1</v>
      </c>
      <c r="G35" s="6"/>
      <c r="H35" s="7">
        <f t="shared" si="0"/>
        <v>0</v>
      </c>
      <c r="I35" s="5" t="s">
        <v>72</v>
      </c>
      <c r="J35" s="5" t="s">
        <v>73</v>
      </c>
      <c r="K35" s="5" t="s">
        <v>74</v>
      </c>
      <c r="L35" s="5" t="s">
        <v>75</v>
      </c>
    </row>
    <row r="36" spans="1:12" ht="60" x14ac:dyDescent="0.25">
      <c r="A36" s="16">
        <f t="shared" si="1"/>
        <v>35</v>
      </c>
      <c r="B36" s="17">
        <v>227219</v>
      </c>
      <c r="C36" s="18" t="s">
        <v>1</v>
      </c>
      <c r="D36" s="18" t="s">
        <v>57</v>
      </c>
      <c r="E36" s="18" t="s">
        <v>98</v>
      </c>
      <c r="F36" s="19">
        <v>1</v>
      </c>
      <c r="G36" s="6"/>
      <c r="H36" s="7">
        <f t="shared" si="0"/>
        <v>0</v>
      </c>
      <c r="I36" s="5" t="s">
        <v>72</v>
      </c>
      <c r="J36" s="5" t="s">
        <v>73</v>
      </c>
      <c r="K36" s="5" t="s">
        <v>74</v>
      </c>
      <c r="L36" s="5" t="s">
        <v>75</v>
      </c>
    </row>
    <row r="37" spans="1:12" ht="60" x14ac:dyDescent="0.25">
      <c r="A37" s="16">
        <f t="shared" si="1"/>
        <v>36</v>
      </c>
      <c r="B37" s="17">
        <v>227220</v>
      </c>
      <c r="C37" s="18" t="s">
        <v>1</v>
      </c>
      <c r="D37" s="18" t="s">
        <v>58</v>
      </c>
      <c r="E37" s="18" t="s">
        <v>99</v>
      </c>
      <c r="F37" s="19">
        <v>1</v>
      </c>
      <c r="G37" s="6"/>
      <c r="H37" s="7">
        <f t="shared" si="0"/>
        <v>0</v>
      </c>
      <c r="I37" s="5" t="s">
        <v>72</v>
      </c>
      <c r="J37" s="5" t="s">
        <v>73</v>
      </c>
      <c r="K37" s="5" t="s">
        <v>74</v>
      </c>
      <c r="L37" s="5" t="s">
        <v>75</v>
      </c>
    </row>
    <row r="38" spans="1:12" ht="60" x14ac:dyDescent="0.25">
      <c r="A38" s="16">
        <f t="shared" si="1"/>
        <v>37</v>
      </c>
      <c r="B38" s="17">
        <v>227221</v>
      </c>
      <c r="C38" s="18" t="s">
        <v>1</v>
      </c>
      <c r="D38" s="18" t="s">
        <v>59</v>
      </c>
      <c r="E38" s="18" t="s">
        <v>100</v>
      </c>
      <c r="F38" s="19">
        <v>1</v>
      </c>
      <c r="G38" s="8"/>
      <c r="H38" s="7">
        <f t="shared" si="0"/>
        <v>0</v>
      </c>
      <c r="I38" s="5" t="s">
        <v>72</v>
      </c>
      <c r="J38" s="5" t="s">
        <v>73</v>
      </c>
      <c r="K38" s="5" t="s">
        <v>74</v>
      </c>
      <c r="L38" s="5" t="s">
        <v>75</v>
      </c>
    </row>
    <row r="39" spans="1:12" ht="60" x14ac:dyDescent="0.25">
      <c r="A39" s="16">
        <f t="shared" si="1"/>
        <v>38</v>
      </c>
      <c r="B39" s="17">
        <v>227222</v>
      </c>
      <c r="C39" s="18" t="s">
        <v>1</v>
      </c>
      <c r="D39" s="18" t="s">
        <v>60</v>
      </c>
      <c r="E39" s="18" t="s">
        <v>101</v>
      </c>
      <c r="F39" s="19">
        <v>1</v>
      </c>
      <c r="H39" s="7">
        <f t="shared" si="0"/>
        <v>0</v>
      </c>
      <c r="I39" s="5" t="s">
        <v>72</v>
      </c>
      <c r="J39" s="5" t="s">
        <v>73</v>
      </c>
      <c r="K39" s="5" t="s">
        <v>74</v>
      </c>
      <c r="L39" s="5" t="s">
        <v>75</v>
      </c>
    </row>
    <row r="40" spans="1:12" ht="45" x14ac:dyDescent="0.25">
      <c r="A40" s="16">
        <f t="shared" si="1"/>
        <v>39</v>
      </c>
      <c r="B40" s="17">
        <v>235968</v>
      </c>
      <c r="C40" s="18" t="s">
        <v>1</v>
      </c>
      <c r="D40" s="18" t="s">
        <v>61</v>
      </c>
      <c r="E40" s="18" t="s">
        <v>62</v>
      </c>
      <c r="F40" s="19">
        <v>1</v>
      </c>
      <c r="H40" s="7">
        <f t="shared" si="0"/>
        <v>0</v>
      </c>
      <c r="I40" s="5" t="s">
        <v>76</v>
      </c>
      <c r="J40" s="5" t="s">
        <v>77</v>
      </c>
      <c r="K40" s="5" t="s">
        <v>78</v>
      </c>
      <c r="L40" s="5" t="s">
        <v>79</v>
      </c>
    </row>
    <row r="41" spans="1:12" ht="45" x14ac:dyDescent="0.25">
      <c r="A41" s="16">
        <f t="shared" si="1"/>
        <v>40</v>
      </c>
      <c r="B41" s="17">
        <v>235969</v>
      </c>
      <c r="C41" s="18" t="s">
        <v>1</v>
      </c>
      <c r="D41" s="18" t="s">
        <v>63</v>
      </c>
      <c r="E41" s="18" t="s">
        <v>64</v>
      </c>
      <c r="F41" s="19">
        <v>1</v>
      </c>
      <c r="H41" s="7">
        <f t="shared" si="0"/>
        <v>0</v>
      </c>
      <c r="I41" s="5" t="s">
        <v>76</v>
      </c>
      <c r="J41" s="5" t="s">
        <v>77</v>
      </c>
      <c r="K41" s="5" t="s">
        <v>78</v>
      </c>
      <c r="L41" s="5" t="s">
        <v>79</v>
      </c>
    </row>
    <row r="42" spans="1:12" s="12" customFormat="1" ht="60" x14ac:dyDescent="0.25">
      <c r="A42" s="16">
        <f t="shared" si="1"/>
        <v>41</v>
      </c>
      <c r="B42" s="17">
        <v>228411</v>
      </c>
      <c r="C42" s="18" t="s">
        <v>1</v>
      </c>
      <c r="D42" s="18" t="s">
        <v>105</v>
      </c>
      <c r="E42" s="18" t="s">
        <v>106</v>
      </c>
      <c r="F42" s="19">
        <v>50</v>
      </c>
      <c r="G42" s="11"/>
      <c r="H42" s="7">
        <f t="shared" si="0"/>
        <v>0</v>
      </c>
      <c r="I42" s="5" t="s">
        <v>107</v>
      </c>
      <c r="J42" s="5" t="s">
        <v>108</v>
      </c>
      <c r="K42" s="5" t="s">
        <v>109</v>
      </c>
      <c r="L42" s="5" t="s">
        <v>110</v>
      </c>
    </row>
    <row r="43" spans="1:12" s="12" customFormat="1" ht="60" x14ac:dyDescent="0.25">
      <c r="A43" s="16">
        <f t="shared" si="1"/>
        <v>42</v>
      </c>
      <c r="B43" s="17">
        <v>228410</v>
      </c>
      <c r="C43" s="18" t="s">
        <v>1</v>
      </c>
      <c r="D43" s="18" t="s">
        <v>111</v>
      </c>
      <c r="E43" s="18" t="s">
        <v>112</v>
      </c>
      <c r="F43" s="19">
        <v>1</v>
      </c>
      <c r="G43" s="11"/>
      <c r="H43" s="7">
        <f t="shared" si="0"/>
        <v>0</v>
      </c>
      <c r="I43" s="5" t="s">
        <v>107</v>
      </c>
      <c r="J43" s="5" t="s">
        <v>108</v>
      </c>
      <c r="K43" s="5" t="s">
        <v>109</v>
      </c>
      <c r="L43" s="5" t="s">
        <v>110</v>
      </c>
    </row>
    <row r="44" spans="1:12" s="12" customFormat="1" ht="60" x14ac:dyDescent="0.25">
      <c r="A44" s="16">
        <f t="shared" si="1"/>
        <v>43</v>
      </c>
      <c r="B44" s="17">
        <v>228614</v>
      </c>
      <c r="C44" s="18" t="s">
        <v>1</v>
      </c>
      <c r="D44" s="18" t="s">
        <v>113</v>
      </c>
      <c r="E44" s="18" t="s">
        <v>114</v>
      </c>
      <c r="F44" s="19">
        <v>60</v>
      </c>
      <c r="G44" s="11"/>
      <c r="H44" s="7">
        <f t="shared" si="0"/>
        <v>0</v>
      </c>
      <c r="I44" s="5" t="s">
        <v>107</v>
      </c>
      <c r="J44" s="5" t="s">
        <v>108</v>
      </c>
      <c r="K44" s="5" t="s">
        <v>109</v>
      </c>
      <c r="L44" s="5" t="s">
        <v>110</v>
      </c>
    </row>
    <row r="45" spans="1:12" s="12" customFormat="1" ht="60" x14ac:dyDescent="0.25">
      <c r="A45" s="16">
        <f t="shared" si="1"/>
        <v>44</v>
      </c>
      <c r="B45" s="17">
        <v>228616</v>
      </c>
      <c r="C45" s="18" t="s">
        <v>1</v>
      </c>
      <c r="D45" s="18" t="s">
        <v>115</v>
      </c>
      <c r="E45" s="18" t="s">
        <v>116</v>
      </c>
      <c r="F45" s="19">
        <v>10</v>
      </c>
      <c r="G45" s="11"/>
      <c r="H45" s="7">
        <f t="shared" si="0"/>
        <v>0</v>
      </c>
      <c r="I45" s="5" t="s">
        <v>107</v>
      </c>
      <c r="J45" s="5" t="s">
        <v>108</v>
      </c>
      <c r="K45" s="5" t="s">
        <v>109</v>
      </c>
      <c r="L45" s="5" t="s">
        <v>110</v>
      </c>
    </row>
    <row r="46" spans="1:12" s="12" customFormat="1" ht="60" x14ac:dyDescent="0.25">
      <c r="A46" s="16">
        <f t="shared" si="1"/>
        <v>45</v>
      </c>
      <c r="B46" s="17">
        <v>228617</v>
      </c>
      <c r="C46" s="18" t="s">
        <v>1</v>
      </c>
      <c r="D46" s="18" t="s">
        <v>115</v>
      </c>
      <c r="E46" s="18" t="s">
        <v>117</v>
      </c>
      <c r="F46" s="19">
        <v>10</v>
      </c>
      <c r="G46" s="11"/>
      <c r="H46" s="7">
        <f t="shared" si="0"/>
        <v>0</v>
      </c>
      <c r="I46" s="5" t="s">
        <v>107</v>
      </c>
      <c r="J46" s="5" t="s">
        <v>108</v>
      </c>
      <c r="K46" s="5" t="s">
        <v>109</v>
      </c>
      <c r="L46" s="5" t="s">
        <v>110</v>
      </c>
    </row>
    <row r="47" spans="1:12" s="12" customFormat="1" ht="60" x14ac:dyDescent="0.25">
      <c r="A47" s="16">
        <f t="shared" si="1"/>
        <v>46</v>
      </c>
      <c r="B47" s="17">
        <v>228618</v>
      </c>
      <c r="C47" s="18" t="s">
        <v>1</v>
      </c>
      <c r="D47" s="18" t="s">
        <v>118</v>
      </c>
      <c r="E47" s="18" t="s">
        <v>119</v>
      </c>
      <c r="F47" s="19">
        <v>10</v>
      </c>
      <c r="G47" s="11"/>
      <c r="H47" s="7">
        <f t="shared" si="0"/>
        <v>0</v>
      </c>
      <c r="I47" s="5" t="s">
        <v>107</v>
      </c>
      <c r="J47" s="5" t="s">
        <v>108</v>
      </c>
      <c r="K47" s="5" t="s">
        <v>109</v>
      </c>
      <c r="L47" s="5" t="s">
        <v>110</v>
      </c>
    </row>
    <row r="48" spans="1:12" s="12" customFormat="1" ht="60" x14ac:dyDescent="0.25">
      <c r="A48" s="16">
        <f t="shared" si="1"/>
        <v>47</v>
      </c>
      <c r="B48" s="17">
        <v>228615</v>
      </c>
      <c r="C48" s="18" t="s">
        <v>1</v>
      </c>
      <c r="D48" s="18" t="s">
        <v>120</v>
      </c>
      <c r="E48" s="18" t="s">
        <v>121</v>
      </c>
      <c r="F48" s="19">
        <v>200</v>
      </c>
      <c r="G48" s="11"/>
      <c r="H48" s="7">
        <f t="shared" si="0"/>
        <v>0</v>
      </c>
      <c r="I48" s="5" t="s">
        <v>107</v>
      </c>
      <c r="J48" s="5" t="s">
        <v>108</v>
      </c>
      <c r="K48" s="5" t="s">
        <v>109</v>
      </c>
      <c r="L48" s="5" t="s">
        <v>110</v>
      </c>
    </row>
    <row r="49" spans="1:13" s="12" customFormat="1" ht="60" x14ac:dyDescent="0.25">
      <c r="A49" s="16">
        <f t="shared" si="1"/>
        <v>48</v>
      </c>
      <c r="B49" s="17">
        <v>228613</v>
      </c>
      <c r="C49" s="18" t="s">
        <v>1</v>
      </c>
      <c r="D49" s="18" t="s">
        <v>122</v>
      </c>
      <c r="E49" s="18" t="s">
        <v>123</v>
      </c>
      <c r="F49" s="19">
        <v>1</v>
      </c>
      <c r="G49" s="11"/>
      <c r="H49" s="7">
        <f t="shared" si="0"/>
        <v>0</v>
      </c>
      <c r="I49" s="5" t="s">
        <v>107</v>
      </c>
      <c r="J49" s="5" t="s">
        <v>108</v>
      </c>
      <c r="K49" s="5" t="s">
        <v>109</v>
      </c>
      <c r="L49" s="5" t="s">
        <v>110</v>
      </c>
    </row>
    <row r="50" spans="1:13" ht="60" x14ac:dyDescent="0.25">
      <c r="A50" s="16">
        <f t="shared" si="1"/>
        <v>49</v>
      </c>
      <c r="B50" s="17">
        <v>228409</v>
      </c>
      <c r="C50" s="18" t="s">
        <v>1</v>
      </c>
      <c r="D50" s="18" t="s">
        <v>124</v>
      </c>
      <c r="E50" s="18" t="s">
        <v>127</v>
      </c>
      <c r="F50" s="19">
        <v>250</v>
      </c>
      <c r="H50" s="7">
        <f t="shared" si="0"/>
        <v>0</v>
      </c>
      <c r="I50" s="5" t="s">
        <v>107</v>
      </c>
      <c r="J50" s="5" t="s">
        <v>108</v>
      </c>
      <c r="K50" s="5" t="s">
        <v>109</v>
      </c>
      <c r="L50" s="5" t="s">
        <v>110</v>
      </c>
      <c r="M50" s="9"/>
    </row>
  </sheetData>
  <sheetProtection algorithmName="SHA-512" hashValue="dt7JCTxD+xUbk/oOpYYHmYUgSVmvIRRvNecYAPnTP7uKllWnyKpo0j5Sp51DSTjezQyonoQmeRYjGENVB12vow==" saltValue="NFi8EXNtAOxr1YChJ0lJ2A==" spinCount="100000" sheet="1" objects="1" scenarios="1"/>
  <conditionalFormatting sqref="B2:B41">
    <cfRule type="duplicateValues" dxfId="4" priority="2"/>
  </conditionalFormatting>
  <conditionalFormatting sqref="B50">
    <cfRule type="duplicateValues" dxfId="3" priority="1"/>
  </conditionalFormatting>
  <pageMargins left="0.25" right="0.25" top="0.75" bottom="0.75" header="0.3" footer="0.3"/>
  <pageSetup paperSize="9" scale="66" orientation="landscape" r:id="rId1"/>
  <headerFooter>
    <oddHeader xml:space="preserve">&amp;L&amp;G JUP Istraživanje i razvoj&amp;C&amp;F&amp;RIOP/2-2015/C/6
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9"/>
  <sheetViews>
    <sheetView topLeftCell="A13" workbookViewId="0">
      <selection activeCell="B12" sqref="B12"/>
    </sheetView>
  </sheetViews>
  <sheetFormatPr defaultColWidth="8.7109375" defaultRowHeight="15" x14ac:dyDescent="0.25"/>
  <cols>
    <col min="1" max="1" width="8.7109375" style="23"/>
    <col min="2" max="2" width="8.140625" style="16" customWidth="1"/>
    <col min="3" max="6" width="8.7109375" style="23"/>
    <col min="7" max="16384" width="8.7109375" style="21"/>
  </cols>
  <sheetData>
    <row r="1" spans="1:2" x14ac:dyDescent="0.25">
      <c r="A1" s="22">
        <v>135818</v>
      </c>
      <c r="B1" s="17">
        <v>105073</v>
      </c>
    </row>
    <row r="2" spans="1:2" x14ac:dyDescent="0.25">
      <c r="A2" s="22">
        <v>105073</v>
      </c>
      <c r="B2" s="17">
        <v>133117</v>
      </c>
    </row>
    <row r="3" spans="1:2" x14ac:dyDescent="0.25">
      <c r="A3" s="22">
        <v>152849</v>
      </c>
      <c r="B3" s="17">
        <v>133118</v>
      </c>
    </row>
    <row r="4" spans="1:2" x14ac:dyDescent="0.25">
      <c r="A4" s="22">
        <v>152850</v>
      </c>
      <c r="B4" s="17">
        <v>133120</v>
      </c>
    </row>
    <row r="5" spans="1:2" x14ac:dyDescent="0.25">
      <c r="A5" s="22">
        <v>207902</v>
      </c>
      <c r="B5" s="17">
        <v>135818</v>
      </c>
    </row>
    <row r="6" spans="1:2" x14ac:dyDescent="0.25">
      <c r="A6" s="22">
        <v>152852</v>
      </c>
      <c r="B6" s="17">
        <v>152848</v>
      </c>
    </row>
    <row r="7" spans="1:2" x14ac:dyDescent="0.25">
      <c r="A7" s="22">
        <v>152853</v>
      </c>
      <c r="B7" s="17">
        <v>152849</v>
      </c>
    </row>
    <row r="8" spans="1:2" x14ac:dyDescent="0.25">
      <c r="A8" s="22">
        <v>133118</v>
      </c>
      <c r="B8" s="17">
        <v>152850</v>
      </c>
    </row>
    <row r="9" spans="1:2" x14ac:dyDescent="0.25">
      <c r="A9" s="22">
        <v>133117</v>
      </c>
      <c r="B9" s="17">
        <v>152851</v>
      </c>
    </row>
    <row r="10" spans="1:2" x14ac:dyDescent="0.25">
      <c r="A10" s="22">
        <v>152851</v>
      </c>
      <c r="B10" s="17">
        <v>152852</v>
      </c>
    </row>
    <row r="11" spans="1:2" x14ac:dyDescent="0.25">
      <c r="A11" s="22">
        <v>133120</v>
      </c>
      <c r="B11" s="17">
        <v>152853</v>
      </c>
    </row>
    <row r="12" spans="1:2" x14ac:dyDescent="0.25">
      <c r="A12" s="22">
        <v>207903</v>
      </c>
      <c r="B12" s="17">
        <v>152854</v>
      </c>
    </row>
    <row r="13" spans="1:2" x14ac:dyDescent="0.25">
      <c r="A13" s="22">
        <v>207904</v>
      </c>
      <c r="B13" s="17">
        <v>184142</v>
      </c>
    </row>
    <row r="14" spans="1:2" x14ac:dyDescent="0.25">
      <c r="A14" s="22">
        <v>152854</v>
      </c>
      <c r="B14" s="17">
        <v>184143</v>
      </c>
    </row>
    <row r="15" spans="1:2" x14ac:dyDescent="0.25">
      <c r="A15" s="22">
        <v>207901</v>
      </c>
      <c r="B15" s="17">
        <v>206441</v>
      </c>
    </row>
    <row r="16" spans="1:2" x14ac:dyDescent="0.25">
      <c r="A16" s="22">
        <v>152848</v>
      </c>
      <c r="B16" s="17">
        <v>206442</v>
      </c>
    </row>
    <row r="17" spans="1:2" x14ac:dyDescent="0.25">
      <c r="A17" s="22">
        <v>207806</v>
      </c>
      <c r="B17" s="17">
        <v>206443</v>
      </c>
    </row>
    <row r="18" spans="1:2" x14ac:dyDescent="0.25">
      <c r="A18" s="22">
        <v>207808</v>
      </c>
      <c r="B18" s="17">
        <v>206444</v>
      </c>
    </row>
    <row r="19" spans="1:2" x14ac:dyDescent="0.25">
      <c r="A19" s="22">
        <v>207807</v>
      </c>
      <c r="B19" s="17">
        <v>207806</v>
      </c>
    </row>
    <row r="20" spans="1:2" x14ac:dyDescent="0.25">
      <c r="A20" s="22">
        <v>207809</v>
      </c>
      <c r="B20" s="17">
        <v>207807</v>
      </c>
    </row>
    <row r="21" spans="1:2" x14ac:dyDescent="0.25">
      <c r="A21" s="22">
        <v>184142</v>
      </c>
      <c r="B21" s="17">
        <v>207808</v>
      </c>
    </row>
    <row r="22" spans="1:2" x14ac:dyDescent="0.25">
      <c r="A22" s="22">
        <v>184143</v>
      </c>
      <c r="B22" s="17">
        <v>207809</v>
      </c>
    </row>
    <row r="23" spans="1:2" x14ac:dyDescent="0.25">
      <c r="A23" s="22">
        <v>227157</v>
      </c>
      <c r="B23" s="17">
        <v>207901</v>
      </c>
    </row>
    <row r="24" spans="1:2" x14ac:dyDescent="0.25">
      <c r="A24" s="22">
        <v>227158</v>
      </c>
      <c r="B24" s="17">
        <v>207902</v>
      </c>
    </row>
    <row r="25" spans="1:2" x14ac:dyDescent="0.25">
      <c r="A25" s="22">
        <v>227159</v>
      </c>
      <c r="B25" s="17">
        <v>207903</v>
      </c>
    </row>
    <row r="26" spans="1:2" x14ac:dyDescent="0.25">
      <c r="A26" s="22">
        <v>227214</v>
      </c>
      <c r="B26" s="17">
        <v>207904</v>
      </c>
    </row>
    <row r="27" spans="1:2" x14ac:dyDescent="0.25">
      <c r="A27" s="22">
        <v>227215</v>
      </c>
      <c r="B27" s="17">
        <v>227157</v>
      </c>
    </row>
    <row r="28" spans="1:2" x14ac:dyDescent="0.25">
      <c r="A28" s="22">
        <v>227216</v>
      </c>
      <c r="B28" s="17">
        <v>227158</v>
      </c>
    </row>
    <row r="29" spans="1:2" x14ac:dyDescent="0.25">
      <c r="A29" s="22">
        <v>227217</v>
      </c>
      <c r="B29" s="17">
        <v>227159</v>
      </c>
    </row>
    <row r="30" spans="1:2" x14ac:dyDescent="0.25">
      <c r="A30" s="22">
        <v>227218</v>
      </c>
      <c r="B30" s="17">
        <v>227214</v>
      </c>
    </row>
    <row r="31" spans="1:2" x14ac:dyDescent="0.25">
      <c r="A31" s="22">
        <v>227219</v>
      </c>
      <c r="B31" s="17">
        <v>227215</v>
      </c>
    </row>
    <row r="32" spans="1:2" x14ac:dyDescent="0.25">
      <c r="A32" s="22">
        <v>227220</v>
      </c>
      <c r="B32" s="17">
        <v>227216</v>
      </c>
    </row>
    <row r="33" spans="1:2" x14ac:dyDescent="0.25">
      <c r="A33" s="22">
        <v>227221</v>
      </c>
      <c r="B33" s="17">
        <v>227217</v>
      </c>
    </row>
    <row r="34" spans="1:2" x14ac:dyDescent="0.25">
      <c r="A34" s="22">
        <v>227222</v>
      </c>
      <c r="B34" s="17">
        <v>227218</v>
      </c>
    </row>
    <row r="35" spans="1:2" x14ac:dyDescent="0.25">
      <c r="A35" s="22">
        <v>235968</v>
      </c>
      <c r="B35" s="17">
        <v>227219</v>
      </c>
    </row>
    <row r="36" spans="1:2" x14ac:dyDescent="0.25">
      <c r="A36" s="22">
        <v>235969</v>
      </c>
      <c r="B36" s="17">
        <v>227220</v>
      </c>
    </row>
    <row r="37" spans="1:2" x14ac:dyDescent="0.25">
      <c r="A37" s="22">
        <v>206441</v>
      </c>
      <c r="B37" s="17">
        <v>227221</v>
      </c>
    </row>
    <row r="38" spans="1:2" x14ac:dyDescent="0.25">
      <c r="A38" s="22">
        <v>206442</v>
      </c>
      <c r="B38" s="17">
        <v>227222</v>
      </c>
    </row>
    <row r="39" spans="1:2" x14ac:dyDescent="0.25">
      <c r="A39" s="22">
        <v>206443</v>
      </c>
      <c r="B39" s="17">
        <v>235968</v>
      </c>
    </row>
    <row r="40" spans="1:2" x14ac:dyDescent="0.25">
      <c r="A40" s="22">
        <v>206444</v>
      </c>
      <c r="B40" s="17">
        <v>235969</v>
      </c>
    </row>
    <row r="41" spans="1:2" x14ac:dyDescent="0.25">
      <c r="A41" s="22">
        <v>228410</v>
      </c>
      <c r="B41" s="17">
        <v>228411</v>
      </c>
    </row>
    <row r="42" spans="1:2" x14ac:dyDescent="0.25">
      <c r="A42" s="22">
        <v>228613</v>
      </c>
      <c r="B42" s="17">
        <v>228410</v>
      </c>
    </row>
    <row r="43" spans="1:2" x14ac:dyDescent="0.25">
      <c r="A43" s="22">
        <v>228615</v>
      </c>
      <c r="B43" s="17">
        <v>228614</v>
      </c>
    </row>
    <row r="44" spans="1:2" x14ac:dyDescent="0.25">
      <c r="A44" s="22">
        <v>228616</v>
      </c>
      <c r="B44" s="17">
        <v>228616</v>
      </c>
    </row>
    <row r="45" spans="1:2" x14ac:dyDescent="0.25">
      <c r="A45" s="22">
        <v>228617</v>
      </c>
      <c r="B45" s="17">
        <v>228617</v>
      </c>
    </row>
    <row r="46" spans="1:2" x14ac:dyDescent="0.25">
      <c r="A46" s="22">
        <v>228618</v>
      </c>
      <c r="B46" s="17">
        <v>228618</v>
      </c>
    </row>
    <row r="47" spans="1:2" x14ac:dyDescent="0.25">
      <c r="A47" s="22">
        <v>228409</v>
      </c>
      <c r="B47" s="17">
        <v>228615</v>
      </c>
    </row>
    <row r="48" spans="1:2" x14ac:dyDescent="0.25">
      <c r="A48" s="22">
        <v>228411</v>
      </c>
      <c r="B48" s="17">
        <v>228613</v>
      </c>
    </row>
    <row r="49" spans="1:1" x14ac:dyDescent="0.25">
      <c r="A49" s="22">
        <v>228614</v>
      </c>
    </row>
  </sheetData>
  <sheetProtection algorithmName="SHA-512" hashValue="cc6GmA3CrX/XYIrMZts2fFWTAZx28W7Sk0S5kt+PFuSYOJpbutqe5NUhHTnk/N0uRf4b6dqfDWn/slFUuXd8Ww==" saltValue="zeUv397z+STC5Q2BBPetpA==" spinCount="100000" sheet="1" objects="1" scenarios="1"/>
  <conditionalFormatting sqref="A1:A49">
    <cfRule type="duplicateValues" dxfId="2" priority="3"/>
  </conditionalFormatting>
  <conditionalFormatting sqref="B1:B40">
    <cfRule type="duplicateValues" dxfId="1" priority="2"/>
  </conditionalFormatting>
  <conditionalFormatting sqref="A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Fritsch standard_083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Dabetić</dc:creator>
  <cp:lastModifiedBy>Dejan Domanovic</cp:lastModifiedBy>
  <dcterms:created xsi:type="dcterms:W3CDTF">2015-06-02T07:11:14Z</dcterms:created>
  <dcterms:modified xsi:type="dcterms:W3CDTF">2015-08-14T08:23:04Z</dcterms:modified>
</cp:coreProperties>
</file>