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840" windowHeight="13740"/>
  </bookViews>
  <sheets>
    <sheet name="IKA Standard_109" sheetId="1" r:id="rId1"/>
  </sheets>
  <definedNames>
    <definedName name="_xlnm._FilterDatabase" localSheetId="0" hidden="1">'IKA Standard_109'!$A$1:$L$72</definedName>
    <definedName name="Index_Sheet_Kutools">#REF!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A94" i="1"/>
  <c r="A95" i="1"/>
  <c r="A96" i="1"/>
  <c r="A97" i="1"/>
  <c r="A98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H2" i="1"/>
  <c r="A3" i="1"/>
</calcChain>
</file>

<file path=xl/comments1.xml><?xml version="1.0" encoding="utf-8"?>
<comments xmlns="http://schemas.openxmlformats.org/spreadsheetml/2006/main">
  <authors>
    <author>Miloš Dabetić</author>
    <author>Marija Stanisavljevic</author>
    <author>Jelena Marušić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Workbooks:_x000D_
IKA Standard_109.xlsx_x000D_
Worksheets:_x000D_
Sheet10 (46)_x000D_
</t>
        </r>
      </text>
    </comment>
    <comment ref="B79" authorId="1">
      <text>
        <r>
          <rPr>
            <b/>
            <sz val="9"/>
            <color indexed="81"/>
            <rFont val="Tahoma"/>
            <family val="2"/>
          </rPr>
          <t>Premestena stavka iz lota LLG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0" authorId="1">
      <text>
        <r>
          <rPr>
            <b/>
            <sz val="9"/>
            <color indexed="81"/>
            <rFont val="Tahoma"/>
            <family val="2"/>
          </rPr>
          <t>Premestena stavka iz lota LLG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1" authorId="1">
      <text>
        <r>
          <rPr>
            <b/>
            <sz val="9"/>
            <color indexed="81"/>
            <rFont val="Tahoma"/>
            <family val="2"/>
          </rPr>
          <t>Premestena stavka iz lota LLG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2" authorId="1">
      <text>
        <r>
          <rPr>
            <b/>
            <sz val="9"/>
            <color indexed="81"/>
            <rFont val="Tahoma"/>
            <family val="2"/>
          </rPr>
          <t>Premestena stavka iz lota LLG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3" authorId="1">
      <text>
        <r>
          <rPr>
            <b/>
            <sz val="9"/>
            <color indexed="81"/>
            <rFont val="Tahoma"/>
            <family val="2"/>
          </rPr>
          <t>Premestena stavka iz lota LLG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4" authorId="1">
      <text>
        <r>
          <rPr>
            <b/>
            <sz val="9"/>
            <color indexed="81"/>
            <rFont val="Tahoma"/>
            <family val="2"/>
          </rPr>
          <t>Premestena stavka iz lota LLG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5" authorId="1">
      <text>
        <r>
          <rPr>
            <b/>
            <sz val="9"/>
            <color indexed="81"/>
            <rFont val="Tahoma"/>
            <family val="2"/>
          </rPr>
          <t>Premestena stavka iz lota LLG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1">
      <text>
        <r>
          <rPr>
            <b/>
            <sz val="9"/>
            <color indexed="81"/>
            <rFont val="Tahoma"/>
            <family val="2"/>
          </rPr>
          <t>Premestena stavka iz lota LLG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7" authorId="1">
      <text>
        <r>
          <rPr>
            <b/>
            <sz val="9"/>
            <color indexed="81"/>
            <rFont val="Tahoma"/>
            <family val="2"/>
          </rPr>
          <t>Premestena stavka iz lota LLG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8" authorId="1">
      <text>
        <r>
          <rPr>
            <b/>
            <sz val="9"/>
            <color indexed="81"/>
            <rFont val="Tahoma"/>
            <family val="2"/>
          </rPr>
          <t>Premestena stavka iz lota LLG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9"/>
            <color indexed="81"/>
            <rFont val="Tahoma"/>
            <family val="2"/>
          </rPr>
          <t>Premestena stavka iz lota LLG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0" authorId="1">
      <text>
        <r>
          <rPr>
            <b/>
            <sz val="9"/>
            <color indexed="81"/>
            <rFont val="Tahoma"/>
            <family val="2"/>
          </rPr>
          <t>Premestena stavka iz lota LLG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1" authorId="1">
      <text>
        <r>
          <rPr>
            <b/>
            <sz val="9"/>
            <color indexed="81"/>
            <rFont val="Tahoma"/>
            <family val="2"/>
          </rPr>
          <t>Premestena stavka iz lota LLG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2" authorId="1">
      <text>
        <r>
          <rPr>
            <b/>
            <sz val="9"/>
            <color indexed="81"/>
            <rFont val="Tahoma"/>
            <family val="2"/>
          </rPr>
          <t>Premestena stavka iz lota LLG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3" authorId="1">
      <text>
        <r>
          <rPr>
            <b/>
            <sz val="9"/>
            <color indexed="81"/>
            <rFont val="Tahoma"/>
            <family val="2"/>
          </rPr>
          <t>Premestena stavka iz lota LLG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4" authorId="1">
      <text>
        <r>
          <rPr>
            <b/>
            <sz val="9"/>
            <color indexed="81"/>
            <rFont val="Tahoma"/>
            <family val="2"/>
          </rPr>
          <t>Stavka premestena iz lota IKA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5" authorId="1">
      <text>
        <r>
          <rPr>
            <b/>
            <sz val="9"/>
            <color indexed="81"/>
            <rFont val="Tahoma"/>
            <family val="2"/>
          </rPr>
          <t>Premesteno iz lota Carl Roth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6" authorId="1">
      <text>
        <r>
          <rPr>
            <b/>
            <sz val="9"/>
            <color indexed="81"/>
            <rFont val="Tahoma"/>
            <family val="2"/>
          </rPr>
          <t>Premesteno iz lota Carl Roth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7" authorId="1">
      <text>
        <r>
          <rPr>
            <b/>
            <sz val="9"/>
            <color indexed="81"/>
            <rFont val="Tahoma"/>
            <family val="2"/>
          </rPr>
          <t>Premesteno iz lota Carl Roth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8" authorId="2">
      <text>
        <r>
          <rPr>
            <b/>
            <sz val="9"/>
            <color indexed="81"/>
            <rFont val="Tahoma"/>
            <family val="2"/>
          </rPr>
          <t>Stavka premeštena iz lota Carl Roth</t>
        </r>
      </text>
    </comment>
  </commentList>
</comments>
</file>

<file path=xl/sharedStrings.xml><?xml version="1.0" encoding="utf-8"?>
<sst xmlns="http://schemas.openxmlformats.org/spreadsheetml/2006/main" count="691" uniqueCount="343">
  <si>
    <t>Email</t>
  </si>
  <si>
    <t>IKA</t>
  </si>
  <si>
    <t>#0008033800</t>
  </si>
  <si>
    <t xml:space="preserve"> IKA Rotary Evaporator  RV 8 V- rotirajući uparivač, sadrži grejuće kupatilo; digitalni displej za prikaz brzine rotacije i temperature kupatila omogućavaju kontrolu procesa; podesivi ugao uranjanja; brzina rotacije 5-300 rpm (EUR)</t>
  </si>
  <si>
    <t>Факултет за физичку хемију у Београду</t>
  </si>
  <si>
    <t>Студентски трг 12-16 11000 Београд</t>
  </si>
  <si>
    <t>Гордана Ћирић-Марјановић</t>
  </si>
  <si>
    <t>gordana@ffh.bg.ac.rs</t>
  </si>
  <si>
    <t>#0004049600</t>
  </si>
  <si>
    <t>0004049600 Vortex 4 basic  (EUR)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</si>
  <si>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</si>
  <si>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</si>
  <si>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</si>
  <si>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</si>
  <si>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>#0002904600</t>
  </si>
  <si>
    <t>A 11.1 Spare beater. For pulverizing substances with a Mohs hardness up to 6.((RD02)) (EUR)</t>
  </si>
  <si>
    <t>Институт за општу и физичку хемију у Београду</t>
  </si>
  <si>
    <t>Дивна Мајсторовић</t>
  </si>
  <si>
    <t>dmajstorovic@iofh.bg.ac.rs</t>
  </si>
  <si>
    <t>#0002983000</t>
  </si>
  <si>
    <t>#Ident. No. 0020003378 IKA</t>
  </si>
  <si>
    <t>A-MMT 40.100 (EUR)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</si>
  <si>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</si>
  <si>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</si>
  <si>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Милан Петров</t>
  </si>
  <si>
    <t>m.petrov@itnms.ac.rs</t>
  </si>
  <si>
    <t>#Ident. No. 0003700700 IKA</t>
  </si>
  <si>
    <t>BMT-20-G Tube for grinding with glass balls (25x) (EUR)</t>
  </si>
  <si>
    <t>#Ident. No. 0003703200 IKA</t>
  </si>
  <si>
    <t>BMT-20-S Tube for grinding with stainless steel balls (25x) (EUR)</t>
  </si>
  <si>
    <t>#0003581400</t>
  </si>
  <si>
    <t>C-MAG HS 10 IKAMAG (EUR)</t>
  </si>
  <si>
    <t>Хемијски факултет у Београду</t>
  </si>
  <si>
    <t>Александар Николић</t>
  </si>
  <si>
    <t>ijuranic@chem.bg.ac.rs</t>
  </si>
  <si>
    <t>#0003581000</t>
  </si>
  <si>
    <t>C-MAG HS 4, magnetic stirrer with heating and ceramic heating plate, Å¡ifra LA21  (EUR)</t>
  </si>
  <si>
    <t>Технолошко-металуршки факултет у Београду</t>
  </si>
  <si>
    <t>Карнегијева 4 11000 Београд</t>
  </si>
  <si>
    <t>Душан Мијин</t>
  </si>
  <si>
    <t>kavur@tmf.bg.ac.rs</t>
  </si>
  <si>
    <t>#0003581200</t>
  </si>
  <si>
    <t>C-MAG HS 7 IKAMAG (EUR)</t>
  </si>
  <si>
    <t>#0009015900</t>
  </si>
  <si>
    <t>C-MAG HS 7 Package, Magnetic stirrer with ceramic heating plate. Bushing according to DIN 12878 for connecting a contact thermometer, Å¡ifra LA21  (EUR)</t>
  </si>
  <si>
    <t>#3304000</t>
  </si>
  <si>
    <t>Disperzioni element S10N-5G, nerdjajući čelik, (EUR)</t>
  </si>
  <si>
    <t>Медицински факултет у Београду</t>
  </si>
  <si>
    <t>Др Суботића 8 11000 Београд</t>
  </si>
  <si>
    <t>Владимир Трајковић</t>
  </si>
  <si>
    <t>vtrajkovic@eunet.rs</t>
  </si>
  <si>
    <t>#5770449</t>
  </si>
  <si>
    <t>Distiling spider sa 5 balona od 50m1, RV (Å¡ifra 38000000) (EUR)</t>
  </si>
  <si>
    <t>Сузана Димитријевић-Бранковић</t>
  </si>
  <si>
    <t>suzana@tmf.bg.ac.rs</t>
  </si>
  <si>
    <t>#0005030000</t>
  </si>
  <si>
    <t>Magnetna mešalica sa grejanjem (EUR)</t>
  </si>
  <si>
    <t>Иновациони центар Хемијског факултета у Београду д.о.о.</t>
  </si>
  <si>
    <t>Дејан Јеремић</t>
  </si>
  <si>
    <t>djeremic@chem.bg.ac.rs</t>
  </si>
  <si>
    <t>#Ident. No. 0003703100 IKA</t>
  </si>
  <si>
    <t>DT-20 Tube with rotor-stator element (25x) (EUR)</t>
  </si>
  <si>
    <t>#0003378000</t>
  </si>
  <si>
    <t>ETS-D5 - Electronic contact thermometer with 3 patented operating modes of IKA (EUR)</t>
  </si>
  <si>
    <t>Технолошки факултет у Новом Саду</t>
  </si>
  <si>
    <t>Булевар Цара Лазара 1 21000 Нови Сад</t>
  </si>
  <si>
    <t>Горан Бошковић</t>
  </si>
  <si>
    <t>boskovic@uns.ac.rs</t>
  </si>
  <si>
    <t>#0003907500</t>
  </si>
  <si>
    <t>IKA, lab disc white, Ident. No. 0003907500 (RSD)</t>
  </si>
  <si>
    <t>Валерија Гужвањ</t>
  </si>
  <si>
    <t>valeria.guzsvany@dh.uns.ac.rs</t>
  </si>
  <si>
    <t>#1572600</t>
  </si>
  <si>
    <t>IKAFLON50 Magnetne šipke za mešanje, okrugle, presvučene teflonom,  (EUR)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</si>
  <si>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</si>
  <si>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</si>
  <si>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</si>
  <si>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</si>
  <si>
    <t>#0004496200</t>
  </si>
  <si>
    <t>IKAFLONÂ® 10 Set (5 Pcs) cross PTFE-coated Magnetic stirring bar (EUR)</t>
  </si>
  <si>
    <t>Marija Baranac-Stojanović</t>
  </si>
  <si>
    <t>mbaranac@chem.bg.ac.rs</t>
  </si>
  <si>
    <t>#0004488700</t>
  </si>
  <si>
    <t>IKAFLONÂ® 15 Set (5 Pcs) round PTFE-coated Magnetic stirring bars, Ident. No. 0004488700,Dimensions (L x Ã˜): 15 x 6 mm  (RSD)</t>
  </si>
  <si>
    <t># 0004496400</t>
  </si>
  <si>
    <t>IKAFLONÂ® 20 Set (5 Pcs) cross PTFE-coated Magnetic stirring bars (RSD)</t>
  </si>
  <si>
    <t>#3372000</t>
  </si>
  <si>
    <t>Klema za homogenizator T10, R200 (EUR)</t>
  </si>
  <si>
    <t># 0003581000</t>
  </si>
  <si>
    <t>Magnetic stirrer C-MAG HS 4, ceramic heating plate, 250W (EUR)</t>
  </si>
  <si>
    <t>#9015900</t>
  </si>
  <si>
    <t>Magnetna mesalica IKA (ceo paket), HS 7 paket (EUR)</t>
  </si>
  <si>
    <t>#Ident. No. 0009015900</t>
  </si>
  <si>
    <t>Magnetna mesalica, Magnetic stirrer with ceramic heating plate. Bushing according to DIN 12878 for connecting a contact thermometer, e.g. ETS-D5, Package includes      C-MAG HS 7     ETS-D5     H 16 V Support rod     H 38 Holding rod     H 44 Boss he</t>
  </si>
  <si>
    <t>Зоран Вујчић</t>
  </si>
  <si>
    <t>zvujcic@chem.bg.ac.rs</t>
  </si>
  <si>
    <t>#No. 0002939200</t>
  </si>
  <si>
    <t>MF 1, Sito  (EUR)</t>
  </si>
  <si>
    <t>Пољопривредни факултет у Новом Саду</t>
  </si>
  <si>
    <t>Трг Доситеја Обрадовића 8 21000 Нови Сад</t>
  </si>
  <si>
    <t>Мирко Бабић</t>
  </si>
  <si>
    <t>mbab@polj.uns.ac.rs</t>
  </si>
  <si>
    <t># 0002870900</t>
  </si>
  <si>
    <t>MF 10.1 Cutting-grinding head, For crushing fibrous substances such as paper and vegetation, but also for plastics and material with a low volume weight, Dimensions (W x H x D)320 x 560 x 300 mm (EUR)</t>
  </si>
  <si>
    <t>#Ident. No. 0020003165 IKA</t>
  </si>
  <si>
    <t>MT 40.1 (EUR)</t>
  </si>
  <si>
    <t>#Ident. No. 0020001173 IKA</t>
  </si>
  <si>
    <t>MT 40.100 (EUR)</t>
  </si>
  <si>
    <t>#Ident. No. 0020001182 IKA</t>
  </si>
  <si>
    <t>MTC 40.100 (EUR)</t>
  </si>
  <si>
    <t>#2437700</t>
  </si>
  <si>
    <t>Mufa H44 (EUR)</t>
  </si>
  <si>
    <t>#2664000</t>
  </si>
  <si>
    <t>Mufa R271 (EUR)</t>
  </si>
  <si>
    <t>Факултет техничких наука у Новом Саду</t>
  </si>
  <si>
    <t>Трг Доситеја Обрадовића 6 21000 Нови Сад</t>
  </si>
  <si>
    <t>Душан Миловановић</t>
  </si>
  <si>
    <t>dusanmilovanovic@uns.ac.rs</t>
  </si>
  <si>
    <t>#Ident. No. 0003980000 IKA</t>
  </si>
  <si>
    <t>MVP 10 basic Vacuum pump (EUR)</t>
  </si>
  <si>
    <t>#2980000</t>
  </si>
  <si>
    <t>Институт за кукуруз &amp;quot;Земун Поље&amp;quot; у Београду</t>
  </si>
  <si>
    <t>Слободана Бајића 1 11080 Земун</t>
  </si>
  <si>
    <t>Славица Станковић</t>
  </si>
  <si>
    <t>sstojkov@mrizp.rs</t>
  </si>
  <si>
    <t>#00031 20000</t>
  </si>
  <si>
    <t>Plaftorma za Petri Solje, AS ′130.3, nektizajuca,220x34Omm (EUR)</t>
  </si>
  <si>
    <t>#Ident. No. 0003164000</t>
  </si>
  <si>
    <t>Potapajuci termostat (immersion thermostat) Temperaturni opseg od 25 do 100, I, NFL, 0.12 Â±K,EH 4 basic Immersion thermostat ((sifra Ident. No. 0003164000)) (EUR)</t>
  </si>
  <si>
    <t>#0002600300</t>
  </si>
  <si>
    <t>PT 100.51 Temperaturni senzor za magnetnu mešalicu (EUR)</t>
  </si>
  <si>
    <t>#0000741000</t>
  </si>
  <si>
    <t>R 1342 Propeller stirrer, 4-bladed, šifra LA21 (EUR)</t>
  </si>
  <si>
    <t>#3339000</t>
  </si>
  <si>
    <t>RH basic 2 IKAMAG, Magnetic stirrer with stainless steel heating plate, up to 320C, 100-2000 rpm, plate diameter 125 mm (EUR)</t>
  </si>
  <si>
    <t>Владимир Срдић</t>
  </si>
  <si>
    <t>srdicvv@uns.ac.rs</t>
  </si>
  <si>
    <t>#0004001000</t>
  </si>
  <si>
    <t>ROCKER 3D digital (EUR)</t>
  </si>
  <si>
    <t>Институт за ратарство и повртарство у Новом Саду</t>
  </si>
  <si>
    <t>Максима Горког 30 21000 Нови Сад</t>
  </si>
  <si>
    <t>Јегор Миладиновић</t>
  </si>
  <si>
    <t>jegor.miladinovic@ifvcns.ns.ac.rs</t>
  </si>
  <si>
    <t>#5722330</t>
  </si>
  <si>
    <t>Rotacioni vakuum uparivac RV10 digital V (Å¡ifra 38000000) (EUR)</t>
  </si>
  <si>
    <t>#3907000</t>
  </si>
  <si>
    <t>RV 10.8001 Seal ((sifra AB06)) (EUR)</t>
  </si>
  <si>
    <t>Драгана Милић</t>
  </si>
  <si>
    <t>dmilic@chem.bg.ac.rs</t>
  </si>
  <si>
    <t>#0003907000</t>
  </si>
  <si>
    <t>Semering za IKA uparivac, RV 10.8001 Seal ((sifra LA21)) (EUR)</t>
  </si>
  <si>
    <t>Радомир Матовић</t>
  </si>
  <si>
    <t>rmatovic@chem.bg.ac.rs</t>
  </si>
  <si>
    <t>#2735451</t>
  </si>
  <si>
    <t>Senzor od nerđajućeg čelika H 62.51 (EUR)</t>
  </si>
  <si>
    <t>#2735551</t>
  </si>
  <si>
    <t>Senzor od nerđajućeg čelika obložen staklom H 66.51IKA (EUR)</t>
  </si>
  <si>
    <t>#1358600</t>
  </si>
  <si>
    <t>Set magnetnih šipki za mešanje RS 1 IKA (EUR)</t>
  </si>
  <si>
    <t>#1293100</t>
  </si>
  <si>
    <t>Skidač šipki za mešanje RSE IKA (EUR)</t>
  </si>
  <si>
    <t>#3386000</t>
  </si>
  <si>
    <t>Stalak R104, za stubnu mešalicu (EUR)</t>
  </si>
  <si>
    <t>#Ident. No. 0003737000 IKA</t>
  </si>
  <si>
    <t>T 10 basic ULTRA-TURRAX (EUR)</t>
  </si>
  <si>
    <t>#Ident. No. 0004180000 IKA</t>
  </si>
  <si>
    <t>Tube Mill IKA (EUR)</t>
  </si>
  <si>
    <t>#3737000</t>
  </si>
  <si>
    <t>Ultraturrax T10 basic IKA (EUR)</t>
  </si>
  <si>
    <t>#Ident. No. 0004135300 IKA</t>
  </si>
  <si>
    <t>ULTRA-TURRAXÂ® Tube Drive control (EUR)</t>
  </si>
  <si>
    <t>#817300</t>
  </si>
  <si>
    <t>Univerzalna platforma za Sejker,AS130.1 (EUR)</t>
  </si>
  <si>
    <t>Институт за кукуруз Земун Поље у Београду</t>
  </si>
  <si>
    <t>#Ident. No. 0003335200</t>
  </si>
  <si>
    <t>#0004047700</t>
  </si>
  <si>
    <t>Vortex 1 IKA ((38434500)) (EUR)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</si>
  <si>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</si>
  <si>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</si>
  <si>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</si>
  <si>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</si>
  <si>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#0003812200</t>
  </si>
  <si>
    <t>Vratilo za IKA uparivac, RV 10.70 Vapor tube (NS 29/32) ((sifra LA21)) (EUR)</t>
  </si>
  <si>
    <t>#9720402*LLG</t>
  </si>
  <si>
    <t>Magnetic stirrer RH basic 2, IKAMAGR, with heating, proizvoDac: IKA India Private Limited, Å¡ifra proizvoda: 3339000 (EUR)</t>
  </si>
  <si>
    <t>Институт за нуклеарне науке `Винча`</t>
  </si>
  <si>
    <t>Мике Петровића Аласа 12 11001 Београд</t>
  </si>
  <si>
    <t>Антоније Оњиа</t>
  </si>
  <si>
    <t>onjia@vinca.rs</t>
  </si>
  <si>
    <t>#5770702</t>
  </si>
  <si>
    <t>Rotacioni vakum uparivač RV8V, vertikalni kondenzator IKA - 8033800 (EUR)</t>
  </si>
  <si>
    <t>Мирјана Ленхардт</t>
  </si>
  <si>
    <t>lenhardt@imsi.rs</t>
  </si>
  <si>
    <t>#5770748</t>
  </si>
  <si>
    <t>Laboratorijski rektor LR 1000 basic S99, komplet sa H11, PT 100.5, LR 1000.61, Lr 1000.1 IKA &lt;0008040100&gt; (EUR)</t>
  </si>
  <si>
    <t>Физички факултет у Београду</t>
  </si>
  <si>
    <t>Студентски трг 16 11000 Београд</t>
  </si>
  <si>
    <t>Сунчица Елезовић-Хаџић</t>
  </si>
  <si>
    <t>suki@ff.bg.ac.rs</t>
  </si>
  <si>
    <t>#5770245</t>
  </si>
  <si>
    <t>Homogenizator T18 Basic Package, sa vretenom S18N-19G, zapremina mesanja do 1.5 litara, bryina mesanja od 3000-25000 rpm IKA &lt;9022800&gt; (EUR)</t>
  </si>
  <si>
    <t>#2900000</t>
  </si>
  <si>
    <t>Analitički mlin IKA 11, Basic - dostava,  Ikalabortehnik, Nemačka (EUR)</t>
  </si>
  <si>
    <t>Ана Марјановић Јеромела</t>
  </si>
  <si>
    <t>ana.jeromela@ifvcns.ns.ac.rs</t>
  </si>
  <si>
    <t>#5720303</t>
  </si>
  <si>
    <t>Vortex Sejker MS3 basic IKA &lt;3617000&gt; ((sifra FG 11)) (EUR)</t>
  </si>
  <si>
    <t>Институт за прехрамбене технологије у Новом Саду</t>
  </si>
  <si>
    <t>Булевар цара Лазара 1 21000 Нови Сад</t>
  </si>
  <si>
    <t>Александра Торбица</t>
  </si>
  <si>
    <t>#11123067</t>
  </si>
  <si>
    <t>Standard attachment MS3.1 IKA &lt;3426300&gt; ((sifra FG 11)) (EUR)</t>
  </si>
  <si>
    <t>#5721415</t>
  </si>
  <si>
    <t>Ultra-turrax T10 basic IKA &lt;3737000&gt; (EUR)</t>
  </si>
  <si>
    <t>Фармацеутски факултет у Београду</t>
  </si>
  <si>
    <t>Војводе Степе 459 11000 Београд</t>
  </si>
  <si>
    <t>Бојана Видовић</t>
  </si>
  <si>
    <t>bojana@pharmacy.bg.ac.rs</t>
  </si>
  <si>
    <t>#577085</t>
  </si>
  <si>
    <t>Disperzioni element S10N-8G ST IKA &lt;0004446500&gt; (EUR)</t>
  </si>
  <si>
    <t>Disposable tube S18/2-ET 0 IKA &lt;0003452500&gt; (EUR)</t>
  </si>
  <si>
    <t>#577034</t>
  </si>
  <si>
    <t>Stalak R104, za stubnu me5alicu IKA &lt;3386000&gt; (EUR)</t>
  </si>
  <si>
    <t>#572025</t>
  </si>
  <si>
    <t>Mufa H44 IKA&lt;2437700&gt; (EUR)</t>
  </si>
  <si>
    <t>#577042</t>
  </si>
  <si>
    <t>Klema za homogenizator T10, R200 IKA &lt;3372000&gt; (EUR)</t>
  </si>
  <si>
    <t>#5770430</t>
  </si>
  <si>
    <t>Magnetna me5alica sa grejanjem, HS 7 Paket, sa termometrom ETS-DS, stalkom, klemom imufom IKA (EUR)</t>
  </si>
  <si>
    <t>Софија Совиљ</t>
  </si>
  <si>
    <t>ssovilj@chem.bg.ac.rs</t>
  </si>
  <si>
    <t>#5770704</t>
  </si>
  <si>
    <t>lkaflon 10 set (Skom), round PTFE IKA (EUR)</t>
  </si>
  <si>
    <t>#0003339000</t>
  </si>
  <si>
    <t>Magnetic stirrer IKA RH Basic 2 (EUR)</t>
  </si>
  <si>
    <t>Марина Шћибан</t>
  </si>
  <si>
    <t>msciban@uns.ac.rs</t>
  </si>
  <si>
    <t>#9571207</t>
  </si>
  <si>
    <t>S 25 N - 10 G DISPERSING TOOL, sifra: 38000000  (EUR)</t>
  </si>
  <si>
    <t>Иновациони центар Технолошко-металуршког факултете у Београду д.о.о.</t>
  </si>
  <si>
    <t>Недељко Милосављевић</t>
  </si>
  <si>
    <t>nesslee@tmf.bg.ac.rs</t>
  </si>
  <si>
    <t>#9570940</t>
  </si>
  <si>
    <t>ULTRA-TURRAXR T 10 BASIC (EUR)</t>
  </si>
  <si>
    <t>Факултет ветеринарске медицине у Београду</t>
  </si>
  <si>
    <t>Булевар ослобођења бр. 18, 11000 Београд</t>
  </si>
  <si>
    <t>Нинослав Ђелић</t>
  </si>
  <si>
    <t>ndjelic@vet.bg.ac.rs</t>
  </si>
  <si>
    <t>#EE34.1</t>
  </si>
  <si>
    <t>Test tube shaker Vortex Genius 3 by IKA, 500-2500 rpm, 127x149x136 mm ((sifra 42996400)) (EUR)</t>
  </si>
  <si>
    <t>Љиљана Колар-Анић</t>
  </si>
  <si>
    <t>lkolar@ffh.bg.ac.rs</t>
  </si>
  <si>
    <t>#EE38.1</t>
  </si>
  <si>
    <t>Test tube inserts for 54 centrifuge tubes 1.5/2.0 ml, Type VG 3.31 ((sifra 42996400)) (EUR)</t>
  </si>
  <si>
    <t>#EE37.1</t>
  </si>
  <si>
    <t>Universal attachment VG 3.3 ((sifra 42996400)) (EUR)</t>
  </si>
  <si>
    <t xml:space="preserve">No_x000D_
</t>
  </si>
  <si>
    <t>Vodeno kupatilo za potapajuci termostat (Bath for EH4 basic immersion circulator ), 18 L, polikaNo_x000D_
onat, do 100 C, EH 4.3 Bath vessel ((sifra Ident. No. 0003335200)) (EUR)</t>
  </si>
  <si>
    <t>A 11.3 Beater,For pulverizing substances with a Mohs hardness up to 9, coated with chromium caNo_x000D_
ide. ((RD02)) (EUR)</t>
  </si>
  <si>
    <t>ONo_x000D_
italni Sejker KS130 BASTC (EUR)</t>
  </si>
  <si>
    <t>aleksandra.toNo_x000D_
ica@fins.uns.ac.rs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</si>
  <si>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</si>
  <si>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</si>
  <si>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</si>
  <si>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</si>
  <si>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</si>
  <si>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</si>
  <si>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</si>
  <si>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</si>
  <si>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</si>
  <si>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</si>
  <si>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#9720250</t>
  </si>
  <si>
    <t>Magnetna meÅ¡alica RCT standard ((Å¡ifra 38436400)) (RSD)</t>
  </si>
  <si>
    <t>Факултет за економију и инжењерски менаџмент некад Факултет за образовање дипломираних правника и дипломираних економиста за спољну трго</t>
  </si>
  <si>
    <t>Цвећарска 2, 21000 Нови Сад</t>
  </si>
  <si>
    <t>Маријана Царић</t>
  </si>
  <si>
    <t>caricom@eunet.rs</t>
  </si>
  <si>
    <t>LLG-Magnetic stirrer RCT Standard, safety control incl. temperature probe PT 1000 (EUR)</t>
  </si>
  <si>
    <t>Владислав Огњанов</t>
  </si>
  <si>
    <t>vognjanov@polj.uns.ac.rs</t>
  </si>
  <si>
    <t>#9720480</t>
  </si>
  <si>
    <t>magnetna mesalica (EUR)</t>
  </si>
  <si>
    <t>Снежана Николић-Мандић</t>
  </si>
  <si>
    <t>snezananm@chem.bg.ac.rs</t>
  </si>
  <si>
    <t>#9816622*LLG</t>
  </si>
  <si>
    <t>Stapna mesalica digitalna LLG 21, brzine 60-2100 rpm (EUR)</t>
  </si>
  <si>
    <t>Маја Радетић</t>
  </si>
  <si>
    <t>maja@tmf.bg.ac.rs</t>
  </si>
  <si>
    <t>#9570857*LLG</t>
  </si>
  <si>
    <t>Disperzioni element za homogenizator (EUR)</t>
  </si>
  <si>
    <t>Невенка Рајић</t>
  </si>
  <si>
    <t>nena@tmf.bg.ac.rs</t>
  </si>
  <si>
    <t>#9570841*LLG</t>
  </si>
  <si>
    <t>Disperziona glava za homogenizator (EUR)</t>
  </si>
  <si>
    <t>#7631964</t>
  </si>
  <si>
    <t>dodatni noÅ¾evi za stubni homogenizer  (EUR)</t>
  </si>
  <si>
    <t>Снежана Пејић</t>
  </si>
  <si>
    <t>snezana@vinca.rs</t>
  </si>
  <si>
    <t>#6225614</t>
  </si>
  <si>
    <t>dodatni noÅ¾evi za stubni homogenizer (EUR)</t>
  </si>
  <si>
    <t>#9.720 258</t>
  </si>
  <si>
    <t>Magnetic stirrer, RCT Standard safety control package incl. ETS-D5 and standar acessories (EUR)</t>
  </si>
  <si>
    <t>RTC standard safery control magnetic stirrer with heating (EUR)</t>
  </si>
  <si>
    <t>Ката Трифковић</t>
  </si>
  <si>
    <t>katatrifkovic@gmail.com</t>
  </si>
  <si>
    <t>#9720496*LLG</t>
  </si>
  <si>
    <t>HOTPLATE C-MAG HP 4 ((Å¡ifra RD09)) (EUR)</t>
  </si>
  <si>
    <t>Жељко Камберовић</t>
  </si>
  <si>
    <t>kamber@tmf.bg.ac.rs</t>
  </si>
  <si>
    <t>#9570949*LLG</t>
  </si>
  <si>
    <t>Mehanički digitalni homogenizator LLG, sifra:38436000 (EUR)</t>
  </si>
  <si>
    <t>Марија Пергал</t>
  </si>
  <si>
    <t>pergal@eunet.yu</t>
  </si>
  <si>
    <t>#7970906*LLG</t>
  </si>
  <si>
    <t>MeÅ¡alica za digitalni homogenizator LLG, sifra:38436000 (EUR)</t>
  </si>
  <si>
    <t>#6235183*LLG</t>
  </si>
  <si>
    <t>Magnetna meÅ¡alica sa grejačem LLG, sifra:38436000 (EUR)</t>
  </si>
  <si>
    <t>#972041 1*LLG</t>
  </si>
  <si>
    <t>Magnetic stirrer RH Basic (RSD)</t>
  </si>
  <si>
    <t>Институт за биолошка истраживања Синиша Станковић у Београду</t>
  </si>
  <si>
    <t>29. новембар 142 11060 Београд</t>
  </si>
  <si>
    <t>Павле Павловић</t>
  </si>
  <si>
    <t>ppavle@ibiss.bg.ac.rs</t>
  </si>
  <si>
    <t>zorica.saicic@ibiss.bg.ac.rs</t>
  </si>
  <si>
    <t>Зорица Саичић</t>
  </si>
  <si>
    <t>Magnetic stirrer, lab disc white  (EUR)</t>
  </si>
  <si>
    <t xml:space="preserve">#. 442-0737 </t>
  </si>
  <si>
    <t>#EY86.1</t>
  </si>
  <si>
    <t>stirrer  RW 20 digital,  38000000 (EUR)</t>
  </si>
  <si>
    <t>#T534.1</t>
  </si>
  <si>
    <t>Analysis mills A11 basic (EUR)</t>
  </si>
  <si>
    <t>Технички факултет у Бору</t>
  </si>
  <si>
    <t>Војске Југославије 12 19210 Бор</t>
  </si>
  <si>
    <t>Снежана Шербула</t>
  </si>
  <si>
    <t>ssheNo_x000D_
ula@tf.bor.ac.rs</t>
  </si>
  <si>
    <t>#T539.1</t>
  </si>
  <si>
    <t>Accessories for analysis mill A11 basic, cutting blade (EUR)</t>
  </si>
  <si>
    <t>#AN60.1</t>
  </si>
  <si>
    <t>Dispersing tool for Ultra-Turrax T25 digital, S25N-18G IKA ((sifra 38436500)) (EUR)</t>
  </si>
  <si>
    <t>Галеника а.д.</t>
  </si>
  <si>
    <t>29. новембра 111 11000 Београд</t>
  </si>
  <si>
    <t>Жељка Радуловић</t>
  </si>
  <si>
    <t>zradulovic@galenika.rs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</si>
</sst>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1" xfId="1" applyFill="1" applyBorder="1" applyAlignment="1" applyProtection="1">
      <alignment horizontal="left" vertical="top" wrapText="1"/>
    </xf>
    <xf numFmtId="164" fontId="1" fillId="0" borderId="1" xfId="1" applyNumberForma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2" borderId="4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1" xfId="1" applyFill="1" applyBorder="1" applyAlignment="1" applyProtection="1">
      <alignment horizontal="left" vertical="top" wrapText="1"/>
      <protection locked="0"/>
    </xf>
    <xf numFmtId="0" fontId="3" fillId="0" borderId="1" xfId="1" applyNumberFormat="1" applyFont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  <xf numFmtId="0" fontId="1" fillId="0" borderId="1" xfId="1" applyFill="1" applyBorder="1" applyProtection="1"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64" fontId="0" fillId="0" borderId="1" xfId="0" applyNumberFormat="1" applyFill="1" applyBorder="1" applyAlignment="1" applyProtection="1">
      <alignment horizontal="left" vertical="top" wrapText="1"/>
      <protection locked="0"/>
    </xf>
    <xf numFmtId="0" fontId="0" fillId="0" borderId="0" xfId="0" applyFill="1" applyProtection="1">
      <protection locked="0"/>
    </xf>
    <xf numFmtId="0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1" applyFill="1" applyAlignment="1" applyProtection="1">
      <alignment horizontal="left" vertical="top" wrapText="1"/>
      <protection locked="0"/>
    </xf>
    <xf numFmtId="1" fontId="2" fillId="2" borderId="2" xfId="1" applyNumberFormat="1" applyFont="1" applyFill="1" applyBorder="1" applyAlignment="1" applyProtection="1">
      <alignment horizontal="left" vertical="top" wrapText="1"/>
    </xf>
    <xf numFmtId="1" fontId="2" fillId="2" borderId="3" xfId="1" applyNumberFormat="1" applyFont="1" applyFill="1" applyBorder="1" applyAlignment="1" applyProtection="1">
      <alignment horizontal="left" vertical="top" wrapText="1"/>
    </xf>
    <xf numFmtId="0" fontId="2" fillId="2" borderId="3" xfId="1" applyFont="1" applyFill="1" applyBorder="1" applyAlignment="1" applyProtection="1">
      <alignment horizontal="left" vertical="top" wrapText="1"/>
    </xf>
    <xf numFmtId="1" fontId="3" fillId="0" borderId="1" xfId="1" applyNumberFormat="1" applyFont="1" applyBorder="1" applyAlignment="1" applyProtection="1">
      <alignment horizontal="right" vertical="center" wrapText="1"/>
    </xf>
    <xf numFmtId="0" fontId="3" fillId="0" borderId="1" xfId="1" applyNumberFormat="1" applyFont="1" applyBorder="1" applyAlignment="1" applyProtection="1">
      <alignment horizontal="left" vertical="center" wrapText="1"/>
    </xf>
    <xf numFmtId="0" fontId="3" fillId="0" borderId="1" xfId="1" applyNumberFormat="1" applyFont="1" applyBorder="1" applyAlignment="1" applyProtection="1">
      <alignment horizontal="right" vertical="center" wrapText="1"/>
    </xf>
    <xf numFmtId="0" fontId="3" fillId="0" borderId="1" xfId="1" applyFont="1" applyBorder="1" applyAlignment="1" applyProtection="1">
      <alignment vertical="center" wrapText="1"/>
    </xf>
    <xf numFmtId="1" fontId="0" fillId="0" borderId="1" xfId="0" applyNumberFormat="1" applyBorder="1" applyAlignment="1" applyProtection="1">
      <alignment horizontal="right" vertical="center" wrapText="1"/>
    </xf>
    <xf numFmtId="0" fontId="0" fillId="0" borderId="1" xfId="0" applyNumberFormat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right" vertical="center" wrapText="1"/>
    </xf>
    <xf numFmtId="1" fontId="0" fillId="0" borderId="1" xfId="0" applyNumberFormat="1" applyBorder="1" applyAlignment="1" applyProtection="1">
      <alignment horizontal="right" vertical="center"/>
    </xf>
    <xf numFmtId="0" fontId="0" fillId="0" borderId="1" xfId="0" applyNumberFormat="1" applyBorder="1" applyAlignment="1" applyProtection="1">
      <alignment horizontal="left" vertical="center"/>
    </xf>
    <xf numFmtId="0" fontId="0" fillId="0" borderId="1" xfId="0" applyNumberFormat="1" applyBorder="1" applyAlignment="1" applyProtection="1">
      <alignment horizontal="right" vertical="center"/>
    </xf>
    <xf numFmtId="1" fontId="3" fillId="0" borderId="1" xfId="0" applyNumberFormat="1" applyFont="1" applyBorder="1" applyAlignment="1" applyProtection="1">
      <alignment horizontal="right" vertical="center" wrapText="1"/>
    </xf>
    <xf numFmtId="0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right" vertical="center" wrapText="1"/>
    </xf>
    <xf numFmtId="1" fontId="1" fillId="0" borderId="0" xfId="1" applyNumberFormat="1" applyFill="1" applyAlignment="1" applyProtection="1">
      <alignment horizontal="left" vertical="top" wrapText="1"/>
    </xf>
    <xf numFmtId="0" fontId="1" fillId="0" borderId="0" xfId="1" applyFill="1" applyAlignment="1" applyProtection="1">
      <alignment horizontal="left" vertical="top" wrapText="1"/>
    </xf>
    <xf numFmtId="1" fontId="0" fillId="0" borderId="1" xfId="0" applyNumberFormat="1" applyFont="1" applyBorder="1" applyAlignment="1" applyProtection="1">
      <alignment horizontal="right" vertical="center"/>
    </xf>
    <xf numFmtId="0" fontId="0" fillId="0" borderId="1" xfId="0" applyBorder="1" applyAlignment="1" applyProtection="1">
      <alignment wrapText="1"/>
      <protection locked="0"/>
    </xf>
    <xf numFmtId="0" fontId="1" fillId="0" borderId="5" xfId="1" applyFill="1" applyBorder="1" applyAlignment="1" applyProtection="1">
      <alignment horizontal="left" vertical="top" wrapText="1"/>
    </xf>
    <xf numFmtId="1" fontId="0" fillId="0" borderId="5" xfId="0" applyNumberFormat="1" applyFont="1" applyBorder="1" applyAlignment="1" applyProtection="1">
      <alignment horizontal="right" vertical="center"/>
    </xf>
    <xf numFmtId="0" fontId="0" fillId="0" borderId="5" xfId="0" applyNumberFormat="1" applyBorder="1" applyAlignment="1" applyProtection="1">
      <alignment horizontal="left" vertical="center" wrapText="1"/>
    </xf>
    <xf numFmtId="0" fontId="0" fillId="0" borderId="5" xfId="0" applyNumberFormat="1" applyBorder="1" applyAlignment="1" applyProtection="1">
      <alignment horizontal="left" vertical="center"/>
    </xf>
    <xf numFmtId="0" fontId="0" fillId="0" borderId="5" xfId="0" applyNumberFormat="1" applyBorder="1" applyAlignment="1" applyProtection="1">
      <alignment horizontal="righ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5" xfId="0" applyNumberForma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98"/>
  <sheetViews>
    <sheetView tabSelected="1" view="pageLayout" topLeftCell="A94" zoomScaleNormal="100" workbookViewId="0">
      <selection activeCell="H2" sqref="H2:H98"/>
    </sheetView>
  </sheetViews>
  <sheetFormatPr defaultColWidth="8.7109375" defaultRowHeight="15" x14ac:dyDescent="0.25"/>
  <cols>
    <col min="1" max="1" width="5.5703125" style="35" customWidth="1"/>
    <col min="2" max="2" width="8.140625" style="35" customWidth="1"/>
    <col min="3" max="3" width="20" style="36" customWidth="1"/>
    <col min="4" max="4" width="16.28515625" style="36" customWidth="1"/>
    <col min="5" max="5" width="25.140625" style="36" customWidth="1"/>
    <col min="6" max="6" width="9.5703125" style="36" customWidth="1"/>
    <col min="7" max="8" width="12.7109375" style="18" customWidth="1"/>
    <col min="9" max="9" width="22.28515625" style="18" customWidth="1"/>
    <col min="10" max="10" width="20.42578125" style="18" customWidth="1"/>
    <col min="11" max="11" width="17.85546875" style="18" customWidth="1"/>
    <col min="12" max="12" width="16.85546875" style="18" customWidth="1"/>
    <col min="13" max="16384" width="8.7109375" style="8"/>
  </cols>
  <sheetData>
    <row r="1" spans="1:12" s="5" customFormat="1" ht="45" customHeight="1" x14ac:dyDescent="0.25">
      <c r="A1" s="19" t="s">
        <v>256</v>
      </c>
      <c r="B1" s="20" t="s">
        <v>261</v>
      </c>
      <c r="C1" s="21" t="s">
        <v>262</v>
      </c>
      <c r="D1" s="21" t="s">
        <v>263</v>
      </c>
      <c r="E1" s="21" t="s">
        <v>264</v>
      </c>
      <c r="F1" s="21" t="s">
        <v>265</v>
      </c>
      <c r="G1" s="3" t="s">
        <v>266</v>
      </c>
      <c r="H1" s="3" t="s">
        <v>267</v>
      </c>
      <c r="I1" s="3" t="s">
        <v>268</v>
      </c>
      <c r="J1" s="3" t="s">
        <v>269</v>
      </c>
      <c r="K1" s="3" t="s">
        <v>270</v>
      </c>
      <c r="L1" s="4" t="s">
        <v>0</v>
      </c>
    </row>
    <row r="2" spans="1:12" ht="75" x14ac:dyDescent="0.25">
      <c r="A2" s="1">
        <v>1</v>
      </c>
      <c r="B2" s="22">
        <v>181472</v>
      </c>
      <c r="C2" s="23" t="s">
        <v>1</v>
      </c>
      <c r="D2" s="23" t="s">
        <v>183</v>
      </c>
      <c r="E2" s="23" t="s">
        <v>184</v>
      </c>
      <c r="F2" s="24">
        <v>1</v>
      </c>
      <c r="G2" s="6"/>
      <c r="H2" s="2">
        <f t="shared" ref="H2:H65" si="0">F2*G2</f>
        <v>0</v>
      </c>
      <c r="I2" s="7" t="s">
        <v>185</v>
      </c>
      <c r="J2" s="7" t="s">
        <v>186</v>
      </c>
      <c r="K2" s="7" t="s">
        <v>187</v>
      </c>
      <c r="L2" s="7" t="s">
        <v>188</v>
      </c>
    </row>
    <row r="3" spans="1:12" ht="150" x14ac:dyDescent="0.25">
      <c r="A3" s="1">
        <f>ROW(A2)</f>
        <v>2</v>
      </c>
      <c r="B3" s="22">
        <v>182353</v>
      </c>
      <c r="C3" s="23" t="s">
        <v>1</v>
      </c>
      <c r="D3" s="23" t="s">
        <v>2</v>
      </c>
      <c r="E3" s="23" t="s">
        <v>3</v>
      </c>
      <c r="F3" s="24">
        <v>1</v>
      </c>
      <c r="G3" s="2"/>
      <c r="H3" s="2">
        <f t="shared" si="0"/>
        <v>0</v>
      </c>
      <c r="I3" s="7" t="s">
        <v>4</v>
      </c>
      <c r="J3" s="7" t="s">
        <v>5</v>
      </c>
      <c r="K3" s="7" t="s">
        <v>6</v>
      </c>
      <c r="L3" s="7" t="s">
        <v>7</v>
      </c>
    </row>
    <row r="4" spans="1:12" ht="105" x14ac:dyDescent="0.25">
      <c r="A4" s="1">
        <f t="shared" ref="A4:A67" si="1">ROW(A3)</f>
        <v>3</v>
      </c>
      <c r="B4" s="22">
        <v>184010</v>
      </c>
      <c r="C4" s="23" t="s">
        <v>1</v>
      </c>
      <c r="D4" s="23" t="s">
        <v>127</v>
      </c>
      <c r="E4" s="23" t="s">
        <v>128</v>
      </c>
      <c r="F4" s="24">
        <v>1</v>
      </c>
      <c r="G4" s="6"/>
      <c r="H4" s="2">
        <f t="shared" si="0"/>
        <v>0</v>
      </c>
      <c r="I4" s="7" t="s">
        <v>74</v>
      </c>
      <c r="J4" s="7" t="s">
        <v>75</v>
      </c>
      <c r="K4" s="7" t="s">
        <v>94</v>
      </c>
      <c r="L4" s="7" t="s">
        <v>95</v>
      </c>
    </row>
    <row r="5" spans="1:12" ht="105" x14ac:dyDescent="0.25">
      <c r="A5" s="1">
        <f t="shared" si="1"/>
        <v>4</v>
      </c>
      <c r="B5" s="22">
        <v>184011</v>
      </c>
      <c r="C5" s="23" t="s">
        <v>1</v>
      </c>
      <c r="D5" s="23" t="s">
        <v>174</v>
      </c>
      <c r="E5" s="23" t="s">
        <v>257</v>
      </c>
      <c r="F5" s="24">
        <v>1</v>
      </c>
      <c r="G5" s="6"/>
      <c r="H5" s="2">
        <f t="shared" si="0"/>
        <v>0</v>
      </c>
      <c r="I5" s="7" t="s">
        <v>74</v>
      </c>
      <c r="J5" s="7" t="s">
        <v>75</v>
      </c>
      <c r="K5" s="7" t="s">
        <v>94</v>
      </c>
      <c r="L5" s="7" t="s">
        <v>95</v>
      </c>
    </row>
    <row r="6" spans="1:12" ht="150" x14ac:dyDescent="0.25">
      <c r="A6" s="1">
        <f t="shared" si="1"/>
        <v>5</v>
      </c>
      <c r="B6" s="22">
        <v>184012</v>
      </c>
      <c r="C6" s="23" t="s">
        <v>1</v>
      </c>
      <c r="D6" s="23" t="s">
        <v>92</v>
      </c>
      <c r="E6" s="23" t="s">
        <v>93</v>
      </c>
      <c r="F6" s="24">
        <v>1</v>
      </c>
      <c r="G6" s="2"/>
      <c r="H6" s="2">
        <f t="shared" si="0"/>
        <v>0</v>
      </c>
      <c r="I6" s="7" t="s">
        <v>74</v>
      </c>
      <c r="J6" s="7" t="s">
        <v>75</v>
      </c>
      <c r="K6" s="7" t="s">
        <v>94</v>
      </c>
      <c r="L6" s="7" t="s">
        <v>95</v>
      </c>
    </row>
    <row r="7" spans="1:12" ht="60" x14ac:dyDescent="0.25">
      <c r="A7" s="1">
        <f t="shared" si="1"/>
        <v>6</v>
      </c>
      <c r="B7" s="22">
        <v>184795</v>
      </c>
      <c r="C7" s="23" t="s">
        <v>1</v>
      </c>
      <c r="D7" s="23" t="s">
        <v>88</v>
      </c>
      <c r="E7" s="23" t="s">
        <v>89</v>
      </c>
      <c r="F7" s="24">
        <v>2</v>
      </c>
      <c r="G7" s="2"/>
      <c r="H7" s="2">
        <f t="shared" si="0"/>
        <v>0</v>
      </c>
      <c r="I7" s="7" t="s">
        <v>74</v>
      </c>
      <c r="J7" s="7" t="s">
        <v>75</v>
      </c>
      <c r="K7" s="7" t="s">
        <v>80</v>
      </c>
      <c r="L7" s="7" t="s">
        <v>81</v>
      </c>
    </row>
    <row r="8" spans="1:12" ht="60" x14ac:dyDescent="0.25">
      <c r="A8" s="1">
        <f t="shared" si="1"/>
        <v>7</v>
      </c>
      <c r="B8" s="22">
        <v>184797</v>
      </c>
      <c r="C8" s="23" t="s">
        <v>1</v>
      </c>
      <c r="D8" s="23" t="s">
        <v>78</v>
      </c>
      <c r="E8" s="23" t="s">
        <v>79</v>
      </c>
      <c r="F8" s="24">
        <v>4</v>
      </c>
      <c r="G8" s="2"/>
      <c r="H8" s="2">
        <f t="shared" si="0"/>
        <v>0</v>
      </c>
      <c r="I8" s="7" t="s">
        <v>74</v>
      </c>
      <c r="J8" s="7" t="s">
        <v>75</v>
      </c>
      <c r="K8" s="7" t="s">
        <v>80</v>
      </c>
      <c r="L8" s="7" t="s">
        <v>81</v>
      </c>
    </row>
    <row r="9" spans="1:12" ht="60" x14ac:dyDescent="0.25">
      <c r="A9" s="1">
        <f t="shared" si="1"/>
        <v>8</v>
      </c>
      <c r="B9" s="22">
        <v>184799</v>
      </c>
      <c r="C9" s="23" t="s">
        <v>1</v>
      </c>
      <c r="D9" s="23" t="s">
        <v>84</v>
      </c>
      <c r="E9" s="23" t="s">
        <v>85</v>
      </c>
      <c r="F9" s="24">
        <v>2</v>
      </c>
      <c r="G9" s="2"/>
      <c r="H9" s="2">
        <f t="shared" si="0"/>
        <v>0</v>
      </c>
      <c r="I9" s="7" t="s">
        <v>74</v>
      </c>
      <c r="J9" s="7" t="s">
        <v>75</v>
      </c>
      <c r="K9" s="7" t="s">
        <v>80</v>
      </c>
      <c r="L9" s="7" t="s">
        <v>81</v>
      </c>
    </row>
    <row r="10" spans="1:12" ht="105" x14ac:dyDescent="0.25">
      <c r="A10" s="1">
        <f t="shared" si="1"/>
        <v>9</v>
      </c>
      <c r="B10" s="22">
        <v>186411</v>
      </c>
      <c r="C10" s="23" t="s">
        <v>1</v>
      </c>
      <c r="D10" s="23" t="s">
        <v>43</v>
      </c>
      <c r="E10" s="23" t="s">
        <v>44</v>
      </c>
      <c r="F10" s="24">
        <v>2</v>
      </c>
      <c r="G10" s="2"/>
      <c r="H10" s="2">
        <f t="shared" si="0"/>
        <v>0</v>
      </c>
      <c r="I10" s="7" t="s">
        <v>37</v>
      </c>
      <c r="J10" s="7" t="s">
        <v>38</v>
      </c>
      <c r="K10" s="7" t="s">
        <v>39</v>
      </c>
      <c r="L10" s="7" t="s">
        <v>40</v>
      </c>
    </row>
    <row r="11" spans="1:12" ht="60" x14ac:dyDescent="0.25">
      <c r="A11" s="1">
        <f t="shared" si="1"/>
        <v>10</v>
      </c>
      <c r="B11" s="22">
        <v>186412</v>
      </c>
      <c r="C11" s="23" t="s">
        <v>1</v>
      </c>
      <c r="D11" s="23" t="s">
        <v>35</v>
      </c>
      <c r="E11" s="23" t="s">
        <v>36</v>
      </c>
      <c r="F11" s="24">
        <v>2</v>
      </c>
      <c r="G11" s="2"/>
      <c r="H11" s="2">
        <f t="shared" si="0"/>
        <v>0</v>
      </c>
      <c r="I11" s="7" t="s">
        <v>37</v>
      </c>
      <c r="J11" s="7" t="s">
        <v>38</v>
      </c>
      <c r="K11" s="7" t="s">
        <v>39</v>
      </c>
      <c r="L11" s="7" t="s">
        <v>40</v>
      </c>
    </row>
    <row r="12" spans="1:12" ht="45" x14ac:dyDescent="0.25">
      <c r="A12" s="1">
        <f t="shared" si="1"/>
        <v>11</v>
      </c>
      <c r="B12" s="22">
        <v>186414</v>
      </c>
      <c r="C12" s="23" t="s">
        <v>1</v>
      </c>
      <c r="D12" s="23" t="s">
        <v>131</v>
      </c>
      <c r="E12" s="23" t="s">
        <v>132</v>
      </c>
      <c r="F12" s="24">
        <v>2</v>
      </c>
      <c r="G12" s="6"/>
      <c r="H12" s="2">
        <f t="shared" si="0"/>
        <v>0</v>
      </c>
      <c r="I12" s="7" t="s">
        <v>37</v>
      </c>
      <c r="J12" s="7" t="s">
        <v>38</v>
      </c>
      <c r="K12" s="7" t="s">
        <v>39</v>
      </c>
      <c r="L12" s="7" t="s">
        <v>40</v>
      </c>
    </row>
    <row r="13" spans="1:12" ht="60" x14ac:dyDescent="0.25">
      <c r="A13" s="1">
        <f t="shared" si="1"/>
        <v>12</v>
      </c>
      <c r="B13" s="22">
        <v>186746</v>
      </c>
      <c r="C13" s="23" t="s">
        <v>1</v>
      </c>
      <c r="D13" s="23" t="s">
        <v>145</v>
      </c>
      <c r="E13" s="23" t="s">
        <v>146</v>
      </c>
      <c r="F13" s="24">
        <v>2</v>
      </c>
      <c r="G13" s="6"/>
      <c r="H13" s="2">
        <f t="shared" si="0"/>
        <v>0</v>
      </c>
      <c r="I13" s="7" t="s">
        <v>74</v>
      </c>
      <c r="J13" s="7" t="s">
        <v>75</v>
      </c>
      <c r="K13" s="7" t="s">
        <v>147</v>
      </c>
      <c r="L13" s="7" t="s">
        <v>148</v>
      </c>
    </row>
    <row r="14" spans="1:12" ht="30" x14ac:dyDescent="0.25">
      <c r="A14" s="1">
        <f t="shared" si="1"/>
        <v>13</v>
      </c>
      <c r="B14" s="22">
        <v>188780</v>
      </c>
      <c r="C14" s="23" t="s">
        <v>1</v>
      </c>
      <c r="D14" s="23" t="s">
        <v>30</v>
      </c>
      <c r="E14" s="23" t="s">
        <v>31</v>
      </c>
      <c r="F14" s="24">
        <v>1</v>
      </c>
      <c r="G14" s="2"/>
      <c r="H14" s="2">
        <f t="shared" si="0"/>
        <v>0</v>
      </c>
      <c r="I14" s="7" t="s">
        <v>32</v>
      </c>
      <c r="J14" s="7" t="s">
        <v>5</v>
      </c>
      <c r="K14" s="7" t="s">
        <v>33</v>
      </c>
      <c r="L14" s="7" t="s">
        <v>34</v>
      </c>
    </row>
    <row r="15" spans="1:12" ht="30" x14ac:dyDescent="0.25">
      <c r="A15" s="1">
        <f t="shared" si="1"/>
        <v>14</v>
      </c>
      <c r="B15" s="22">
        <v>188781</v>
      </c>
      <c r="C15" s="23" t="s">
        <v>1</v>
      </c>
      <c r="D15" s="23" t="s">
        <v>41</v>
      </c>
      <c r="E15" s="23" t="s">
        <v>42</v>
      </c>
      <c r="F15" s="24">
        <v>2</v>
      </c>
      <c r="G15" s="2"/>
      <c r="H15" s="2">
        <f t="shared" si="0"/>
        <v>0</v>
      </c>
      <c r="I15" s="7" t="s">
        <v>32</v>
      </c>
      <c r="J15" s="7" t="s">
        <v>5</v>
      </c>
      <c r="K15" s="7" t="s">
        <v>33</v>
      </c>
      <c r="L15" s="7" t="s">
        <v>34</v>
      </c>
    </row>
    <row r="16" spans="1:12" ht="60" x14ac:dyDescent="0.25">
      <c r="A16" s="1">
        <f t="shared" si="1"/>
        <v>15</v>
      </c>
      <c r="B16" s="22">
        <v>195993</v>
      </c>
      <c r="C16" s="23" t="s">
        <v>1</v>
      </c>
      <c r="D16" s="23" t="s">
        <v>14</v>
      </c>
      <c r="E16" s="23" t="s">
        <v>15</v>
      </c>
      <c r="F16" s="24">
        <v>1</v>
      </c>
      <c r="G16" s="2"/>
      <c r="H16" s="2">
        <f t="shared" si="0"/>
        <v>0</v>
      </c>
      <c r="I16" s="7" t="s">
        <v>16</v>
      </c>
      <c r="J16" s="7" t="s">
        <v>5</v>
      </c>
      <c r="K16" s="7" t="s">
        <v>17</v>
      </c>
      <c r="L16" s="7" t="s">
        <v>18</v>
      </c>
    </row>
    <row r="17" spans="1:12" ht="90" x14ac:dyDescent="0.25">
      <c r="A17" s="1">
        <f t="shared" si="1"/>
        <v>16</v>
      </c>
      <c r="B17" s="22">
        <v>195994</v>
      </c>
      <c r="C17" s="23" t="s">
        <v>1</v>
      </c>
      <c r="D17" s="23" t="s">
        <v>19</v>
      </c>
      <c r="E17" s="23" t="s">
        <v>258</v>
      </c>
      <c r="F17" s="24">
        <v>1</v>
      </c>
      <c r="G17" s="2"/>
      <c r="H17" s="2">
        <f t="shared" si="0"/>
        <v>0</v>
      </c>
      <c r="I17" s="7" t="s">
        <v>16</v>
      </c>
      <c r="J17" s="7" t="s">
        <v>5</v>
      </c>
      <c r="K17" s="7" t="s">
        <v>17</v>
      </c>
      <c r="L17" s="7" t="s">
        <v>18</v>
      </c>
    </row>
    <row r="18" spans="1:12" ht="45" x14ac:dyDescent="0.25">
      <c r="A18" s="1">
        <f t="shared" si="1"/>
        <v>17</v>
      </c>
      <c r="B18" s="22">
        <v>198560</v>
      </c>
      <c r="C18" s="23" t="s">
        <v>1</v>
      </c>
      <c r="D18" s="23" t="s">
        <v>55</v>
      </c>
      <c r="E18" s="25" t="s">
        <v>56</v>
      </c>
      <c r="F18" s="24">
        <v>1</v>
      </c>
      <c r="G18" s="2"/>
      <c r="H18" s="2">
        <f t="shared" si="0"/>
        <v>0</v>
      </c>
      <c r="I18" s="7" t="s">
        <v>57</v>
      </c>
      <c r="J18" s="7" t="s">
        <v>5</v>
      </c>
      <c r="K18" s="7" t="s">
        <v>58</v>
      </c>
      <c r="L18" s="7" t="s">
        <v>59</v>
      </c>
    </row>
    <row r="19" spans="1:12" ht="45" x14ac:dyDescent="0.25">
      <c r="A19" s="1">
        <f t="shared" si="1"/>
        <v>18</v>
      </c>
      <c r="B19" s="22">
        <v>198562</v>
      </c>
      <c r="C19" s="23" t="s">
        <v>1</v>
      </c>
      <c r="D19" s="23" t="s">
        <v>129</v>
      </c>
      <c r="E19" s="25" t="s">
        <v>130</v>
      </c>
      <c r="F19" s="24">
        <v>1</v>
      </c>
      <c r="G19" s="6"/>
      <c r="H19" s="2">
        <f t="shared" si="0"/>
        <v>0</v>
      </c>
      <c r="I19" s="7" t="s">
        <v>57</v>
      </c>
      <c r="J19" s="7" t="s">
        <v>5</v>
      </c>
      <c r="K19" s="7" t="s">
        <v>58</v>
      </c>
      <c r="L19" s="7" t="s">
        <v>59</v>
      </c>
    </row>
    <row r="20" spans="1:12" ht="60" x14ac:dyDescent="0.25">
      <c r="A20" s="1">
        <f t="shared" si="1"/>
        <v>19</v>
      </c>
      <c r="B20" s="22">
        <v>199403</v>
      </c>
      <c r="C20" s="23" t="s">
        <v>1</v>
      </c>
      <c r="D20" s="23" t="s">
        <v>149</v>
      </c>
      <c r="E20" s="23" t="s">
        <v>150</v>
      </c>
      <c r="F20" s="24">
        <v>1</v>
      </c>
      <c r="G20" s="6"/>
      <c r="H20" s="2">
        <f t="shared" si="0"/>
        <v>0</v>
      </c>
      <c r="I20" s="7" t="s">
        <v>74</v>
      </c>
      <c r="J20" s="7" t="s">
        <v>75</v>
      </c>
      <c r="K20" s="7" t="s">
        <v>151</v>
      </c>
      <c r="L20" s="7" t="s">
        <v>152</v>
      </c>
    </row>
    <row r="21" spans="1:12" ht="60" x14ac:dyDescent="0.25">
      <c r="A21" s="1">
        <f t="shared" si="1"/>
        <v>20</v>
      </c>
      <c r="B21" s="22">
        <v>199404</v>
      </c>
      <c r="C21" s="23" t="s">
        <v>1</v>
      </c>
      <c r="D21" s="23" t="s">
        <v>181</v>
      </c>
      <c r="E21" s="23" t="s">
        <v>182</v>
      </c>
      <c r="F21" s="24">
        <v>1</v>
      </c>
      <c r="G21" s="6"/>
      <c r="H21" s="2">
        <f t="shared" si="0"/>
        <v>0</v>
      </c>
      <c r="I21" s="7" t="s">
        <v>74</v>
      </c>
      <c r="J21" s="7" t="s">
        <v>75</v>
      </c>
      <c r="K21" s="7" t="s">
        <v>151</v>
      </c>
      <c r="L21" s="7" t="s">
        <v>152</v>
      </c>
    </row>
    <row r="22" spans="1:12" ht="60" x14ac:dyDescent="0.25">
      <c r="A22" s="1">
        <f t="shared" si="1"/>
        <v>21</v>
      </c>
      <c r="B22" s="22">
        <v>200001</v>
      </c>
      <c r="C22" s="23" t="s">
        <v>1</v>
      </c>
      <c r="D22" s="23" t="s">
        <v>189</v>
      </c>
      <c r="E22" s="23" t="s">
        <v>190</v>
      </c>
      <c r="F22" s="24">
        <v>1</v>
      </c>
      <c r="G22" s="6"/>
      <c r="H22" s="2">
        <f t="shared" si="0"/>
        <v>0</v>
      </c>
      <c r="I22" s="7" t="s">
        <v>177</v>
      </c>
      <c r="J22" s="7" t="s">
        <v>178</v>
      </c>
      <c r="K22" s="7" t="s">
        <v>191</v>
      </c>
      <c r="L22" s="7" t="s">
        <v>192</v>
      </c>
    </row>
    <row r="23" spans="1:12" ht="75" x14ac:dyDescent="0.25">
      <c r="A23" s="1">
        <f t="shared" si="1"/>
        <v>22</v>
      </c>
      <c r="B23" s="22">
        <v>200491</v>
      </c>
      <c r="C23" s="23" t="s">
        <v>1</v>
      </c>
      <c r="D23" s="23" t="s">
        <v>227</v>
      </c>
      <c r="E23" s="23" t="s">
        <v>228</v>
      </c>
      <c r="F23" s="24">
        <v>2</v>
      </c>
      <c r="G23" s="6"/>
      <c r="H23" s="2">
        <f t="shared" si="0"/>
        <v>0</v>
      </c>
      <c r="I23" s="7" t="s">
        <v>32</v>
      </c>
      <c r="J23" s="7" t="s">
        <v>5</v>
      </c>
      <c r="K23" s="7" t="s">
        <v>229</v>
      </c>
      <c r="L23" s="7" t="s">
        <v>230</v>
      </c>
    </row>
    <row r="24" spans="1:12" ht="30" x14ac:dyDescent="0.25">
      <c r="A24" s="1">
        <f t="shared" si="1"/>
        <v>23</v>
      </c>
      <c r="B24" s="22">
        <v>200492</v>
      </c>
      <c r="C24" s="23" t="s">
        <v>1</v>
      </c>
      <c r="D24" s="23" t="s">
        <v>231</v>
      </c>
      <c r="E24" s="23" t="s">
        <v>232</v>
      </c>
      <c r="F24" s="24">
        <v>2</v>
      </c>
      <c r="G24" s="6"/>
      <c r="H24" s="2">
        <f t="shared" si="0"/>
        <v>0</v>
      </c>
      <c r="I24" s="7" t="s">
        <v>32</v>
      </c>
      <c r="J24" s="7" t="s">
        <v>5</v>
      </c>
      <c r="K24" s="7" t="s">
        <v>229</v>
      </c>
      <c r="L24" s="7" t="s">
        <v>230</v>
      </c>
    </row>
    <row r="25" spans="1:12" ht="75" x14ac:dyDescent="0.25">
      <c r="A25" s="1">
        <f t="shared" si="1"/>
        <v>24</v>
      </c>
      <c r="B25" s="22">
        <v>203152</v>
      </c>
      <c r="C25" s="23" t="s">
        <v>1</v>
      </c>
      <c r="D25" s="23" t="s">
        <v>165</v>
      </c>
      <c r="E25" s="23" t="s">
        <v>166</v>
      </c>
      <c r="F25" s="24">
        <v>1</v>
      </c>
      <c r="G25" s="6"/>
      <c r="H25" s="2">
        <f t="shared" si="0"/>
        <v>0</v>
      </c>
      <c r="I25" s="7" t="s">
        <v>22</v>
      </c>
      <c r="J25" s="7" t="s">
        <v>23</v>
      </c>
      <c r="K25" s="7" t="s">
        <v>24</v>
      </c>
      <c r="L25" s="7" t="s">
        <v>25</v>
      </c>
    </row>
    <row r="26" spans="1:12" ht="75" x14ac:dyDescent="0.25">
      <c r="A26" s="1">
        <f t="shared" si="1"/>
        <v>25</v>
      </c>
      <c r="B26" s="22">
        <v>203153</v>
      </c>
      <c r="C26" s="23" t="s">
        <v>1</v>
      </c>
      <c r="D26" s="23" t="s">
        <v>108</v>
      </c>
      <c r="E26" s="23" t="s">
        <v>109</v>
      </c>
      <c r="F26" s="24">
        <v>1</v>
      </c>
      <c r="G26" s="2"/>
      <c r="H26" s="2">
        <f t="shared" si="0"/>
        <v>0</v>
      </c>
      <c r="I26" s="7" t="s">
        <v>22</v>
      </c>
      <c r="J26" s="7" t="s">
        <v>23</v>
      </c>
      <c r="K26" s="7" t="s">
        <v>24</v>
      </c>
      <c r="L26" s="7" t="s">
        <v>25</v>
      </c>
    </row>
    <row r="27" spans="1:12" ht="75" x14ac:dyDescent="0.25">
      <c r="A27" s="1">
        <f t="shared" si="1"/>
        <v>26</v>
      </c>
      <c r="B27" s="22">
        <v>203154</v>
      </c>
      <c r="C27" s="23" t="s">
        <v>1</v>
      </c>
      <c r="D27" s="23" t="s">
        <v>106</v>
      </c>
      <c r="E27" s="23" t="s">
        <v>107</v>
      </c>
      <c r="F27" s="24">
        <v>1</v>
      </c>
      <c r="G27" s="2"/>
      <c r="H27" s="2">
        <f t="shared" si="0"/>
        <v>0</v>
      </c>
      <c r="I27" s="7" t="s">
        <v>22</v>
      </c>
      <c r="J27" s="7" t="s">
        <v>23</v>
      </c>
      <c r="K27" s="7" t="s">
        <v>24</v>
      </c>
      <c r="L27" s="7" t="s">
        <v>25</v>
      </c>
    </row>
    <row r="28" spans="1:12" ht="75" x14ac:dyDescent="0.25">
      <c r="A28" s="1">
        <f t="shared" si="1"/>
        <v>27</v>
      </c>
      <c r="B28" s="22">
        <v>203155</v>
      </c>
      <c r="C28" s="23" t="s">
        <v>1</v>
      </c>
      <c r="D28" s="23" t="s">
        <v>104</v>
      </c>
      <c r="E28" s="23" t="s">
        <v>105</v>
      </c>
      <c r="F28" s="24">
        <v>1</v>
      </c>
      <c r="G28" s="2"/>
      <c r="H28" s="2">
        <f t="shared" si="0"/>
        <v>0</v>
      </c>
      <c r="I28" s="7" t="s">
        <v>22</v>
      </c>
      <c r="J28" s="7" t="s">
        <v>23</v>
      </c>
      <c r="K28" s="7" t="s">
        <v>24</v>
      </c>
      <c r="L28" s="7" t="s">
        <v>25</v>
      </c>
    </row>
    <row r="29" spans="1:12" ht="75" x14ac:dyDescent="0.25">
      <c r="A29" s="1">
        <f t="shared" si="1"/>
        <v>28</v>
      </c>
      <c r="B29" s="22">
        <v>203156</v>
      </c>
      <c r="C29" s="23" t="s">
        <v>1</v>
      </c>
      <c r="D29" s="23" t="s">
        <v>20</v>
      </c>
      <c r="E29" s="23" t="s">
        <v>21</v>
      </c>
      <c r="F29" s="24">
        <v>1</v>
      </c>
      <c r="G29" s="2"/>
      <c r="H29" s="2">
        <f t="shared" si="0"/>
        <v>0</v>
      </c>
      <c r="I29" s="7" t="s">
        <v>22</v>
      </c>
      <c r="J29" s="7" t="s">
        <v>23</v>
      </c>
      <c r="K29" s="7" t="s">
        <v>24</v>
      </c>
      <c r="L29" s="7" t="s">
        <v>25</v>
      </c>
    </row>
    <row r="30" spans="1:12" ht="60" x14ac:dyDescent="0.25">
      <c r="A30" s="1">
        <f t="shared" si="1"/>
        <v>29</v>
      </c>
      <c r="B30" s="22">
        <v>205320</v>
      </c>
      <c r="C30" s="23" t="s">
        <v>1</v>
      </c>
      <c r="D30" s="23" t="s">
        <v>62</v>
      </c>
      <c r="E30" s="23" t="s">
        <v>63</v>
      </c>
      <c r="F30" s="24">
        <v>1</v>
      </c>
      <c r="G30" s="2"/>
      <c r="H30" s="2">
        <f t="shared" si="0"/>
        <v>0</v>
      </c>
      <c r="I30" s="7" t="s">
        <v>64</v>
      </c>
      <c r="J30" s="7" t="s">
        <v>65</v>
      </c>
      <c r="K30" s="7" t="s">
        <v>66</v>
      </c>
      <c r="L30" s="7" t="s">
        <v>67</v>
      </c>
    </row>
    <row r="31" spans="1:12" ht="75" x14ac:dyDescent="0.25">
      <c r="A31" s="1">
        <f t="shared" si="1"/>
        <v>30</v>
      </c>
      <c r="B31" s="22">
        <v>206291</v>
      </c>
      <c r="C31" s="23" t="s">
        <v>1</v>
      </c>
      <c r="D31" s="23" t="s">
        <v>163</v>
      </c>
      <c r="E31" s="23" t="s">
        <v>164</v>
      </c>
      <c r="F31" s="24">
        <v>1</v>
      </c>
      <c r="G31" s="6"/>
      <c r="H31" s="2">
        <f t="shared" si="0"/>
        <v>0</v>
      </c>
      <c r="I31" s="7" t="s">
        <v>22</v>
      </c>
      <c r="J31" s="7" t="s">
        <v>23</v>
      </c>
      <c r="K31" s="7" t="s">
        <v>24</v>
      </c>
      <c r="L31" s="7" t="s">
        <v>25</v>
      </c>
    </row>
    <row r="32" spans="1:12" ht="75" x14ac:dyDescent="0.25">
      <c r="A32" s="1">
        <f t="shared" si="1"/>
        <v>31</v>
      </c>
      <c r="B32" s="22">
        <v>206292</v>
      </c>
      <c r="C32" s="23" t="s">
        <v>1</v>
      </c>
      <c r="D32" s="23" t="s">
        <v>169</v>
      </c>
      <c r="E32" s="23" t="s">
        <v>170</v>
      </c>
      <c r="F32" s="24">
        <v>1</v>
      </c>
      <c r="G32" s="6"/>
      <c r="H32" s="2">
        <f t="shared" si="0"/>
        <v>0</v>
      </c>
      <c r="I32" s="7" t="s">
        <v>22</v>
      </c>
      <c r="J32" s="7" t="s">
        <v>23</v>
      </c>
      <c r="K32" s="7" t="s">
        <v>24</v>
      </c>
      <c r="L32" s="7" t="s">
        <v>25</v>
      </c>
    </row>
    <row r="33" spans="1:12" ht="75" x14ac:dyDescent="0.25">
      <c r="A33" s="1">
        <f t="shared" si="1"/>
        <v>32</v>
      </c>
      <c r="B33" s="22">
        <v>206293</v>
      </c>
      <c r="C33" s="23" t="s">
        <v>1</v>
      </c>
      <c r="D33" s="23" t="s">
        <v>60</v>
      </c>
      <c r="E33" s="23" t="s">
        <v>61</v>
      </c>
      <c r="F33" s="24">
        <v>1</v>
      </c>
      <c r="G33" s="2"/>
      <c r="H33" s="2">
        <f t="shared" si="0"/>
        <v>0</v>
      </c>
      <c r="I33" s="7" t="s">
        <v>22</v>
      </c>
      <c r="J33" s="7" t="s">
        <v>23</v>
      </c>
      <c r="K33" s="7" t="s">
        <v>24</v>
      </c>
      <c r="L33" s="7" t="s">
        <v>25</v>
      </c>
    </row>
    <row r="34" spans="1:12" ht="75" x14ac:dyDescent="0.25">
      <c r="A34" s="1">
        <f t="shared" si="1"/>
        <v>33</v>
      </c>
      <c r="B34" s="22">
        <v>206294</v>
      </c>
      <c r="C34" s="23" t="s">
        <v>1</v>
      </c>
      <c r="D34" s="23" t="s">
        <v>28</v>
      </c>
      <c r="E34" s="23" t="s">
        <v>29</v>
      </c>
      <c r="F34" s="24">
        <v>1</v>
      </c>
      <c r="G34" s="2"/>
      <c r="H34" s="2">
        <f t="shared" si="0"/>
        <v>0</v>
      </c>
      <c r="I34" s="7" t="s">
        <v>22</v>
      </c>
      <c r="J34" s="7" t="s">
        <v>23</v>
      </c>
      <c r="K34" s="7" t="s">
        <v>24</v>
      </c>
      <c r="L34" s="7" t="s">
        <v>25</v>
      </c>
    </row>
    <row r="35" spans="1:12" ht="75" x14ac:dyDescent="0.25">
      <c r="A35" s="1">
        <f t="shared" si="1"/>
        <v>34</v>
      </c>
      <c r="B35" s="22">
        <v>206295</v>
      </c>
      <c r="C35" s="23" t="s">
        <v>1</v>
      </c>
      <c r="D35" s="23" t="s">
        <v>26</v>
      </c>
      <c r="E35" s="23" t="s">
        <v>27</v>
      </c>
      <c r="F35" s="24">
        <v>1</v>
      </c>
      <c r="G35" s="2"/>
      <c r="H35" s="2">
        <f t="shared" si="0"/>
        <v>0</v>
      </c>
      <c r="I35" s="7" t="s">
        <v>22</v>
      </c>
      <c r="J35" s="7" t="s">
        <v>23</v>
      </c>
      <c r="K35" s="7" t="s">
        <v>24</v>
      </c>
      <c r="L35" s="7" t="s">
        <v>25</v>
      </c>
    </row>
    <row r="36" spans="1:12" ht="75" x14ac:dyDescent="0.25">
      <c r="A36" s="1">
        <f t="shared" si="1"/>
        <v>35</v>
      </c>
      <c r="B36" s="22">
        <v>206296</v>
      </c>
      <c r="C36" s="23" t="s">
        <v>1</v>
      </c>
      <c r="D36" s="23" t="s">
        <v>118</v>
      </c>
      <c r="E36" s="23" t="s">
        <v>119</v>
      </c>
      <c r="F36" s="24">
        <v>1</v>
      </c>
      <c r="G36" s="9"/>
      <c r="H36" s="2">
        <f t="shared" si="0"/>
        <v>0</v>
      </c>
      <c r="I36" s="7" t="s">
        <v>22</v>
      </c>
      <c r="J36" s="7" t="s">
        <v>23</v>
      </c>
      <c r="K36" s="7" t="s">
        <v>24</v>
      </c>
      <c r="L36" s="7" t="s">
        <v>25</v>
      </c>
    </row>
    <row r="37" spans="1:12" ht="45" x14ac:dyDescent="0.25">
      <c r="A37" s="1">
        <f t="shared" si="1"/>
        <v>36</v>
      </c>
      <c r="B37" s="22">
        <v>208416</v>
      </c>
      <c r="C37" s="23" t="s">
        <v>1</v>
      </c>
      <c r="D37" s="23" t="s">
        <v>8</v>
      </c>
      <c r="E37" s="23" t="s">
        <v>9</v>
      </c>
      <c r="F37" s="24">
        <v>1</v>
      </c>
      <c r="G37" s="2"/>
      <c r="H37" s="2">
        <f t="shared" si="0"/>
        <v>0</v>
      </c>
      <c r="I37" s="7" t="s">
        <v>10</v>
      </c>
      <c r="J37" s="7" t="s">
        <v>11</v>
      </c>
      <c r="K37" s="7" t="s">
        <v>12</v>
      </c>
      <c r="L37" s="7" t="s">
        <v>13</v>
      </c>
    </row>
    <row r="38" spans="1:12" ht="45" x14ac:dyDescent="0.25">
      <c r="A38" s="1">
        <f t="shared" si="1"/>
        <v>37</v>
      </c>
      <c r="B38" s="22">
        <v>209263</v>
      </c>
      <c r="C38" s="23" t="s">
        <v>1</v>
      </c>
      <c r="D38" s="23" t="s">
        <v>112</v>
      </c>
      <c r="E38" s="23" t="s">
        <v>113</v>
      </c>
      <c r="F38" s="24">
        <v>1</v>
      </c>
      <c r="G38" s="2"/>
      <c r="H38" s="2">
        <f t="shared" si="0"/>
        <v>0</v>
      </c>
      <c r="I38" s="7" t="s">
        <v>114</v>
      </c>
      <c r="J38" s="7" t="s">
        <v>115</v>
      </c>
      <c r="K38" s="7" t="s">
        <v>116</v>
      </c>
      <c r="L38" s="7" t="s">
        <v>117</v>
      </c>
    </row>
    <row r="39" spans="1:12" ht="60" x14ac:dyDescent="0.25">
      <c r="A39" s="1">
        <f t="shared" si="1"/>
        <v>38</v>
      </c>
      <c r="B39" s="22">
        <v>209354</v>
      </c>
      <c r="C39" s="23" t="s">
        <v>1</v>
      </c>
      <c r="D39" s="23" t="s">
        <v>175</v>
      </c>
      <c r="E39" s="23" t="s">
        <v>176</v>
      </c>
      <c r="F39" s="24">
        <v>1</v>
      </c>
      <c r="G39" s="6"/>
      <c r="H39" s="2">
        <f t="shared" si="0"/>
        <v>0</v>
      </c>
      <c r="I39" s="7" t="s">
        <v>177</v>
      </c>
      <c r="J39" s="7" t="s">
        <v>178</v>
      </c>
      <c r="K39" s="7" t="s">
        <v>179</v>
      </c>
      <c r="L39" s="7" t="s">
        <v>180</v>
      </c>
    </row>
    <row r="40" spans="1:12" ht="60" x14ac:dyDescent="0.25">
      <c r="A40" s="1">
        <f t="shared" si="1"/>
        <v>39</v>
      </c>
      <c r="B40" s="22">
        <v>213047</v>
      </c>
      <c r="C40" s="23" t="s">
        <v>1</v>
      </c>
      <c r="D40" s="23" t="s">
        <v>90</v>
      </c>
      <c r="E40" s="23" t="s">
        <v>91</v>
      </c>
      <c r="F40" s="24">
        <v>1</v>
      </c>
      <c r="G40" s="2"/>
      <c r="H40" s="2">
        <f t="shared" si="0"/>
        <v>0</v>
      </c>
      <c r="I40" s="7" t="s">
        <v>74</v>
      </c>
      <c r="J40" s="7" t="s">
        <v>75</v>
      </c>
      <c r="K40" s="7" t="s">
        <v>76</v>
      </c>
      <c r="L40" s="7" t="s">
        <v>77</v>
      </c>
    </row>
    <row r="41" spans="1:12" ht="60" x14ac:dyDescent="0.25">
      <c r="A41" s="1">
        <f t="shared" si="1"/>
        <v>40</v>
      </c>
      <c r="B41" s="22">
        <v>213048</v>
      </c>
      <c r="C41" s="23" t="s">
        <v>1</v>
      </c>
      <c r="D41" s="23" t="s">
        <v>155</v>
      </c>
      <c r="E41" s="23" t="s">
        <v>156</v>
      </c>
      <c r="F41" s="24">
        <v>1</v>
      </c>
      <c r="G41" s="6"/>
      <c r="H41" s="2">
        <f t="shared" si="0"/>
        <v>0</v>
      </c>
      <c r="I41" s="7" t="s">
        <v>74</v>
      </c>
      <c r="J41" s="7" t="s">
        <v>75</v>
      </c>
      <c r="K41" s="7" t="s">
        <v>76</v>
      </c>
      <c r="L41" s="7" t="s">
        <v>77</v>
      </c>
    </row>
    <row r="42" spans="1:12" ht="60" x14ac:dyDescent="0.25">
      <c r="A42" s="1">
        <f t="shared" si="1"/>
        <v>41</v>
      </c>
      <c r="B42" s="22">
        <v>213050</v>
      </c>
      <c r="C42" s="23" t="s">
        <v>1</v>
      </c>
      <c r="D42" s="23" t="s">
        <v>157</v>
      </c>
      <c r="E42" s="23" t="s">
        <v>158</v>
      </c>
      <c r="F42" s="24">
        <v>1</v>
      </c>
      <c r="G42" s="6"/>
      <c r="H42" s="2">
        <f t="shared" si="0"/>
        <v>0</v>
      </c>
      <c r="I42" s="7" t="s">
        <v>74</v>
      </c>
      <c r="J42" s="7" t="s">
        <v>75</v>
      </c>
      <c r="K42" s="7" t="s">
        <v>76</v>
      </c>
      <c r="L42" s="7" t="s">
        <v>77</v>
      </c>
    </row>
    <row r="43" spans="1:12" ht="60" x14ac:dyDescent="0.25">
      <c r="A43" s="1">
        <f t="shared" si="1"/>
        <v>42</v>
      </c>
      <c r="B43" s="22">
        <v>213051</v>
      </c>
      <c r="C43" s="23" t="s">
        <v>1</v>
      </c>
      <c r="D43" s="23" t="s">
        <v>159</v>
      </c>
      <c r="E43" s="23" t="s">
        <v>160</v>
      </c>
      <c r="F43" s="24">
        <v>1</v>
      </c>
      <c r="G43" s="6"/>
      <c r="H43" s="2">
        <f t="shared" si="0"/>
        <v>0</v>
      </c>
      <c r="I43" s="7" t="s">
        <v>74</v>
      </c>
      <c r="J43" s="7" t="s">
        <v>75</v>
      </c>
      <c r="K43" s="7" t="s">
        <v>76</v>
      </c>
      <c r="L43" s="7" t="s">
        <v>77</v>
      </c>
    </row>
    <row r="44" spans="1:12" ht="60" x14ac:dyDescent="0.25">
      <c r="A44" s="1">
        <f t="shared" si="1"/>
        <v>43</v>
      </c>
      <c r="B44" s="22">
        <v>213052</v>
      </c>
      <c r="C44" s="23" t="s">
        <v>1</v>
      </c>
      <c r="D44" s="23" t="s">
        <v>72</v>
      </c>
      <c r="E44" s="23" t="s">
        <v>73</v>
      </c>
      <c r="F44" s="24">
        <v>1</v>
      </c>
      <c r="G44" s="2"/>
      <c r="H44" s="2">
        <f t="shared" si="0"/>
        <v>0</v>
      </c>
      <c r="I44" s="7" t="s">
        <v>74</v>
      </c>
      <c r="J44" s="7" t="s">
        <v>75</v>
      </c>
      <c r="K44" s="7" t="s">
        <v>76</v>
      </c>
      <c r="L44" s="7" t="s">
        <v>77</v>
      </c>
    </row>
    <row r="45" spans="1:12" ht="60" x14ac:dyDescent="0.25">
      <c r="A45" s="1">
        <f t="shared" si="1"/>
        <v>44</v>
      </c>
      <c r="B45" s="22">
        <v>213053</v>
      </c>
      <c r="C45" s="23" t="s">
        <v>1</v>
      </c>
      <c r="D45" s="23" t="s">
        <v>153</v>
      </c>
      <c r="E45" s="23" t="s">
        <v>154</v>
      </c>
      <c r="F45" s="24">
        <v>1</v>
      </c>
      <c r="G45" s="6"/>
      <c r="H45" s="2">
        <f t="shared" si="0"/>
        <v>0</v>
      </c>
      <c r="I45" s="7" t="s">
        <v>74</v>
      </c>
      <c r="J45" s="7" t="s">
        <v>75</v>
      </c>
      <c r="K45" s="7" t="s">
        <v>76</v>
      </c>
      <c r="L45" s="7" t="s">
        <v>77</v>
      </c>
    </row>
    <row r="46" spans="1:12" ht="75" x14ac:dyDescent="0.25">
      <c r="A46" s="1">
        <f t="shared" si="1"/>
        <v>45</v>
      </c>
      <c r="B46" s="22">
        <v>213924</v>
      </c>
      <c r="C46" s="23" t="s">
        <v>1</v>
      </c>
      <c r="D46" s="23" t="s">
        <v>193</v>
      </c>
      <c r="E46" s="23" t="s">
        <v>194</v>
      </c>
      <c r="F46" s="24">
        <v>1</v>
      </c>
      <c r="G46" s="6"/>
      <c r="H46" s="2">
        <f t="shared" si="0"/>
        <v>0</v>
      </c>
      <c r="I46" s="7" t="s">
        <v>195</v>
      </c>
      <c r="J46" s="7" t="s">
        <v>196</v>
      </c>
      <c r="K46" s="7" t="s">
        <v>197</v>
      </c>
      <c r="L46" s="7" t="s">
        <v>198</v>
      </c>
    </row>
    <row r="47" spans="1:12" ht="105" x14ac:dyDescent="0.25">
      <c r="A47" s="1">
        <f t="shared" si="1"/>
        <v>46</v>
      </c>
      <c r="B47" s="22">
        <v>213925</v>
      </c>
      <c r="C47" s="23" t="s">
        <v>1</v>
      </c>
      <c r="D47" s="23" t="s">
        <v>199</v>
      </c>
      <c r="E47" s="23" t="s">
        <v>200</v>
      </c>
      <c r="F47" s="24">
        <v>1</v>
      </c>
      <c r="G47" s="6"/>
      <c r="H47" s="2">
        <f t="shared" si="0"/>
        <v>0</v>
      </c>
      <c r="I47" s="7" t="s">
        <v>195</v>
      </c>
      <c r="J47" s="7" t="s">
        <v>196</v>
      </c>
      <c r="K47" s="7" t="s">
        <v>197</v>
      </c>
      <c r="L47" s="7" t="s">
        <v>198</v>
      </c>
    </row>
    <row r="48" spans="1:12" ht="45" x14ac:dyDescent="0.25">
      <c r="A48" s="1">
        <f t="shared" si="1"/>
        <v>47</v>
      </c>
      <c r="B48" s="22">
        <v>213971</v>
      </c>
      <c r="C48" s="23" t="s">
        <v>1</v>
      </c>
      <c r="D48" s="23" t="s">
        <v>143</v>
      </c>
      <c r="E48" s="23" t="s">
        <v>144</v>
      </c>
      <c r="F48" s="24">
        <v>1</v>
      </c>
      <c r="G48" s="6"/>
      <c r="H48" s="2">
        <f t="shared" si="0"/>
        <v>0</v>
      </c>
      <c r="I48" s="7" t="s">
        <v>37</v>
      </c>
      <c r="J48" s="7" t="s">
        <v>38</v>
      </c>
      <c r="K48" s="7" t="s">
        <v>53</v>
      </c>
      <c r="L48" s="7" t="s">
        <v>54</v>
      </c>
    </row>
    <row r="49" spans="1:12" ht="45" x14ac:dyDescent="0.25">
      <c r="A49" s="1">
        <f t="shared" si="1"/>
        <v>48</v>
      </c>
      <c r="B49" s="22">
        <v>213972</v>
      </c>
      <c r="C49" s="23" t="s">
        <v>1</v>
      </c>
      <c r="D49" s="23" t="s">
        <v>51</v>
      </c>
      <c r="E49" s="23" t="s">
        <v>52</v>
      </c>
      <c r="F49" s="24">
        <v>1</v>
      </c>
      <c r="G49" s="2"/>
      <c r="H49" s="2">
        <f t="shared" si="0"/>
        <v>0</v>
      </c>
      <c r="I49" s="7" t="s">
        <v>37</v>
      </c>
      <c r="J49" s="7" t="s">
        <v>38</v>
      </c>
      <c r="K49" s="7" t="s">
        <v>53</v>
      </c>
      <c r="L49" s="7" t="s">
        <v>54</v>
      </c>
    </row>
    <row r="50" spans="1:12" ht="60" x14ac:dyDescent="0.25">
      <c r="A50" s="1">
        <f t="shared" si="1"/>
        <v>49</v>
      </c>
      <c r="B50" s="22">
        <v>216044</v>
      </c>
      <c r="C50" s="23" t="s">
        <v>1</v>
      </c>
      <c r="D50" s="23" t="s">
        <v>201</v>
      </c>
      <c r="E50" s="23" t="s">
        <v>202</v>
      </c>
      <c r="F50" s="24">
        <v>1</v>
      </c>
      <c r="G50" s="6"/>
      <c r="H50" s="2">
        <f t="shared" si="0"/>
        <v>0</v>
      </c>
      <c r="I50" s="7" t="s">
        <v>139</v>
      </c>
      <c r="J50" s="7" t="s">
        <v>140</v>
      </c>
      <c r="K50" s="7" t="s">
        <v>203</v>
      </c>
      <c r="L50" s="7" t="s">
        <v>204</v>
      </c>
    </row>
    <row r="51" spans="1:12" ht="45" x14ac:dyDescent="0.25">
      <c r="A51" s="1">
        <f t="shared" si="1"/>
        <v>50</v>
      </c>
      <c r="B51" s="22">
        <v>216402</v>
      </c>
      <c r="C51" s="23" t="s">
        <v>1</v>
      </c>
      <c r="D51" s="23" t="s">
        <v>68</v>
      </c>
      <c r="E51" s="23" t="s">
        <v>69</v>
      </c>
      <c r="F51" s="24">
        <v>1</v>
      </c>
      <c r="G51" s="2"/>
      <c r="H51" s="2">
        <f t="shared" si="0"/>
        <v>0</v>
      </c>
      <c r="I51" s="7" t="s">
        <v>10</v>
      </c>
      <c r="J51" s="7" t="s">
        <v>11</v>
      </c>
      <c r="K51" s="7" t="s">
        <v>70</v>
      </c>
      <c r="L51" s="7" t="s">
        <v>71</v>
      </c>
    </row>
    <row r="52" spans="1:12" ht="90" x14ac:dyDescent="0.25">
      <c r="A52" s="1">
        <f t="shared" si="1"/>
        <v>51</v>
      </c>
      <c r="B52" s="22">
        <v>216403</v>
      </c>
      <c r="C52" s="23" t="s">
        <v>1</v>
      </c>
      <c r="D52" s="23" t="s">
        <v>82</v>
      </c>
      <c r="E52" s="23" t="s">
        <v>83</v>
      </c>
      <c r="F52" s="24">
        <v>3</v>
      </c>
      <c r="G52" s="2"/>
      <c r="H52" s="2">
        <f t="shared" si="0"/>
        <v>0</v>
      </c>
      <c r="I52" s="7" t="s">
        <v>10</v>
      </c>
      <c r="J52" s="7" t="s">
        <v>11</v>
      </c>
      <c r="K52" s="7" t="s">
        <v>70</v>
      </c>
      <c r="L52" s="7" t="s">
        <v>71</v>
      </c>
    </row>
    <row r="53" spans="1:12" ht="60" x14ac:dyDescent="0.25">
      <c r="A53" s="1">
        <f t="shared" si="1"/>
        <v>52</v>
      </c>
      <c r="B53" s="22">
        <v>223391</v>
      </c>
      <c r="C53" s="23" t="s">
        <v>1</v>
      </c>
      <c r="D53" s="23" t="s">
        <v>120</v>
      </c>
      <c r="E53" s="23" t="s">
        <v>259</v>
      </c>
      <c r="F53" s="24">
        <v>1</v>
      </c>
      <c r="G53" s="6"/>
      <c r="H53" s="2">
        <f t="shared" si="0"/>
        <v>0</v>
      </c>
      <c r="I53" s="7" t="s">
        <v>121</v>
      </c>
      <c r="J53" s="7" t="s">
        <v>122</v>
      </c>
      <c r="K53" s="7" t="s">
        <v>123</v>
      </c>
      <c r="L53" s="7" t="s">
        <v>124</v>
      </c>
    </row>
    <row r="54" spans="1:12" ht="45" x14ac:dyDescent="0.25">
      <c r="A54" s="1">
        <f t="shared" si="1"/>
        <v>53</v>
      </c>
      <c r="B54" s="22">
        <v>223392</v>
      </c>
      <c r="C54" s="23" t="s">
        <v>1</v>
      </c>
      <c r="D54" s="23" t="s">
        <v>171</v>
      </c>
      <c r="E54" s="23" t="s">
        <v>172</v>
      </c>
      <c r="F54" s="24">
        <v>1</v>
      </c>
      <c r="G54" s="6"/>
      <c r="H54" s="2">
        <f t="shared" si="0"/>
        <v>0</v>
      </c>
      <c r="I54" s="7" t="s">
        <v>173</v>
      </c>
      <c r="J54" s="7" t="s">
        <v>122</v>
      </c>
      <c r="K54" s="7" t="s">
        <v>123</v>
      </c>
      <c r="L54" s="7" t="s">
        <v>124</v>
      </c>
    </row>
    <row r="55" spans="1:12" ht="60" x14ac:dyDescent="0.25">
      <c r="A55" s="1">
        <f t="shared" si="1"/>
        <v>54</v>
      </c>
      <c r="B55" s="22">
        <v>223393</v>
      </c>
      <c r="C55" s="23" t="s">
        <v>1</v>
      </c>
      <c r="D55" s="23" t="s">
        <v>125</v>
      </c>
      <c r="E55" s="23" t="s">
        <v>126</v>
      </c>
      <c r="F55" s="24">
        <v>1</v>
      </c>
      <c r="G55" s="6"/>
      <c r="H55" s="2">
        <f t="shared" si="0"/>
        <v>0</v>
      </c>
      <c r="I55" s="7" t="s">
        <v>121</v>
      </c>
      <c r="J55" s="7" t="s">
        <v>122</v>
      </c>
      <c r="K55" s="7" t="s">
        <v>123</v>
      </c>
      <c r="L55" s="7" t="s">
        <v>124</v>
      </c>
    </row>
    <row r="56" spans="1:12" ht="60" x14ac:dyDescent="0.25">
      <c r="A56" s="1">
        <f t="shared" si="1"/>
        <v>55</v>
      </c>
      <c r="B56" s="22">
        <v>228039</v>
      </c>
      <c r="C56" s="23" t="s">
        <v>1</v>
      </c>
      <c r="D56" s="23" t="s">
        <v>205</v>
      </c>
      <c r="E56" s="23" t="s">
        <v>206</v>
      </c>
      <c r="F56" s="24">
        <v>1</v>
      </c>
      <c r="G56" s="6"/>
      <c r="H56" s="2">
        <f t="shared" si="0"/>
        <v>0</v>
      </c>
      <c r="I56" s="7" t="s">
        <v>207</v>
      </c>
      <c r="J56" s="7" t="s">
        <v>208</v>
      </c>
      <c r="K56" s="7" t="s">
        <v>209</v>
      </c>
      <c r="L56" s="7" t="s">
        <v>260</v>
      </c>
    </row>
    <row r="57" spans="1:12" ht="60" x14ac:dyDescent="0.25">
      <c r="A57" s="1">
        <f t="shared" si="1"/>
        <v>56</v>
      </c>
      <c r="B57" s="22">
        <v>228040</v>
      </c>
      <c r="C57" s="23" t="s">
        <v>1</v>
      </c>
      <c r="D57" s="23" t="s">
        <v>210</v>
      </c>
      <c r="E57" s="23" t="s">
        <v>211</v>
      </c>
      <c r="F57" s="24">
        <v>2</v>
      </c>
      <c r="G57" s="6"/>
      <c r="H57" s="2">
        <f t="shared" si="0"/>
        <v>0</v>
      </c>
      <c r="I57" s="7" t="s">
        <v>207</v>
      </c>
      <c r="J57" s="7" t="s">
        <v>208</v>
      </c>
      <c r="K57" s="7" t="s">
        <v>209</v>
      </c>
      <c r="L57" s="7" t="s">
        <v>260</v>
      </c>
    </row>
    <row r="58" spans="1:12" ht="45" x14ac:dyDescent="0.25">
      <c r="A58" s="1">
        <f t="shared" si="1"/>
        <v>57</v>
      </c>
      <c r="B58" s="22">
        <v>228416</v>
      </c>
      <c r="C58" s="23" t="s">
        <v>1</v>
      </c>
      <c r="D58" s="23" t="s">
        <v>137</v>
      </c>
      <c r="E58" s="23" t="s">
        <v>138</v>
      </c>
      <c r="F58" s="24">
        <v>1</v>
      </c>
      <c r="G58" s="6"/>
      <c r="H58" s="2">
        <f t="shared" si="0"/>
        <v>0</v>
      </c>
      <c r="I58" s="7" t="s">
        <v>139</v>
      </c>
      <c r="J58" s="7" t="s">
        <v>140</v>
      </c>
      <c r="K58" s="7" t="s">
        <v>141</v>
      </c>
      <c r="L58" s="7" t="s">
        <v>142</v>
      </c>
    </row>
    <row r="59" spans="1:12" ht="30" x14ac:dyDescent="0.25">
      <c r="A59" s="1">
        <f t="shared" si="1"/>
        <v>58</v>
      </c>
      <c r="B59" s="22">
        <v>232028</v>
      </c>
      <c r="C59" s="23" t="s">
        <v>1</v>
      </c>
      <c r="D59" s="23" t="s">
        <v>167</v>
      </c>
      <c r="E59" s="23" t="s">
        <v>168</v>
      </c>
      <c r="F59" s="24">
        <v>1</v>
      </c>
      <c r="G59" s="6"/>
      <c r="H59" s="2">
        <f t="shared" si="0"/>
        <v>0</v>
      </c>
      <c r="I59" s="7" t="s">
        <v>47</v>
      </c>
      <c r="J59" s="7" t="s">
        <v>48</v>
      </c>
      <c r="K59" s="7" t="s">
        <v>49</v>
      </c>
      <c r="L59" s="7" t="s">
        <v>50</v>
      </c>
    </row>
    <row r="60" spans="1:12" ht="30" x14ac:dyDescent="0.25">
      <c r="A60" s="1">
        <f t="shared" si="1"/>
        <v>59</v>
      </c>
      <c r="B60" s="22">
        <v>232029</v>
      </c>
      <c r="C60" s="23" t="s">
        <v>1</v>
      </c>
      <c r="D60" s="23" t="s">
        <v>45</v>
      </c>
      <c r="E60" s="23" t="s">
        <v>46</v>
      </c>
      <c r="F60" s="24">
        <v>1</v>
      </c>
      <c r="G60" s="2"/>
      <c r="H60" s="2">
        <f t="shared" si="0"/>
        <v>0</v>
      </c>
      <c r="I60" s="7" t="s">
        <v>47</v>
      </c>
      <c r="J60" s="7" t="s">
        <v>48</v>
      </c>
      <c r="K60" s="7" t="s">
        <v>49</v>
      </c>
      <c r="L60" s="7" t="s">
        <v>50</v>
      </c>
    </row>
    <row r="61" spans="1:12" ht="30" x14ac:dyDescent="0.25">
      <c r="A61" s="1">
        <f t="shared" si="1"/>
        <v>60</v>
      </c>
      <c r="B61" s="22">
        <v>232030</v>
      </c>
      <c r="C61" s="23" t="s">
        <v>1</v>
      </c>
      <c r="D61" s="23" t="s">
        <v>161</v>
      </c>
      <c r="E61" s="23" t="s">
        <v>162</v>
      </c>
      <c r="F61" s="24">
        <v>1</v>
      </c>
      <c r="G61" s="6"/>
      <c r="H61" s="2">
        <f t="shared" si="0"/>
        <v>0</v>
      </c>
      <c r="I61" s="7" t="s">
        <v>47</v>
      </c>
      <c r="J61" s="7" t="s">
        <v>48</v>
      </c>
      <c r="K61" s="7" t="s">
        <v>49</v>
      </c>
      <c r="L61" s="7" t="s">
        <v>50</v>
      </c>
    </row>
    <row r="62" spans="1:12" ht="30" x14ac:dyDescent="0.25">
      <c r="A62" s="1">
        <f t="shared" si="1"/>
        <v>61</v>
      </c>
      <c r="B62" s="22">
        <v>232031</v>
      </c>
      <c r="C62" s="23" t="s">
        <v>1</v>
      </c>
      <c r="D62" s="23" t="s">
        <v>110</v>
      </c>
      <c r="E62" s="23" t="s">
        <v>111</v>
      </c>
      <c r="F62" s="24">
        <v>1</v>
      </c>
      <c r="G62" s="2"/>
      <c r="H62" s="2">
        <f t="shared" si="0"/>
        <v>0</v>
      </c>
      <c r="I62" s="7" t="s">
        <v>47</v>
      </c>
      <c r="J62" s="7" t="s">
        <v>48</v>
      </c>
      <c r="K62" s="7" t="s">
        <v>49</v>
      </c>
      <c r="L62" s="7" t="s">
        <v>50</v>
      </c>
    </row>
    <row r="63" spans="1:12" ht="30" x14ac:dyDescent="0.25">
      <c r="A63" s="1">
        <f t="shared" si="1"/>
        <v>62</v>
      </c>
      <c r="B63" s="22">
        <v>232032</v>
      </c>
      <c r="C63" s="23" t="s">
        <v>1</v>
      </c>
      <c r="D63" s="23" t="s">
        <v>86</v>
      </c>
      <c r="E63" s="23" t="s">
        <v>87</v>
      </c>
      <c r="F63" s="24">
        <v>1</v>
      </c>
      <c r="G63" s="2"/>
      <c r="H63" s="2">
        <f t="shared" si="0"/>
        <v>0</v>
      </c>
      <c r="I63" s="7" t="s">
        <v>47</v>
      </c>
      <c r="J63" s="7" t="s">
        <v>48</v>
      </c>
      <c r="K63" s="7" t="s">
        <v>49</v>
      </c>
      <c r="L63" s="7" t="s">
        <v>50</v>
      </c>
    </row>
    <row r="64" spans="1:12" ht="120" x14ac:dyDescent="0.25">
      <c r="A64" s="1">
        <f t="shared" si="1"/>
        <v>63</v>
      </c>
      <c r="B64" s="22">
        <v>233673</v>
      </c>
      <c r="C64" s="23" t="s">
        <v>1</v>
      </c>
      <c r="D64" s="23" t="s">
        <v>102</v>
      </c>
      <c r="E64" s="23" t="s">
        <v>103</v>
      </c>
      <c r="F64" s="24">
        <v>1</v>
      </c>
      <c r="G64" s="2"/>
      <c r="H64" s="2">
        <f t="shared" si="0"/>
        <v>0</v>
      </c>
      <c r="I64" s="7" t="s">
        <v>98</v>
      </c>
      <c r="J64" s="7" t="s">
        <v>99</v>
      </c>
      <c r="K64" s="7" t="s">
        <v>100</v>
      </c>
      <c r="L64" s="7" t="s">
        <v>101</v>
      </c>
    </row>
    <row r="65" spans="1:12" ht="45" x14ac:dyDescent="0.25">
      <c r="A65" s="1">
        <f t="shared" si="1"/>
        <v>64</v>
      </c>
      <c r="B65" s="22">
        <v>233674</v>
      </c>
      <c r="C65" s="23" t="s">
        <v>1</v>
      </c>
      <c r="D65" s="23" t="s">
        <v>96</v>
      </c>
      <c r="E65" s="23" t="s">
        <v>97</v>
      </c>
      <c r="F65" s="24">
        <v>1</v>
      </c>
      <c r="G65" s="2"/>
      <c r="H65" s="2">
        <f t="shared" si="0"/>
        <v>0</v>
      </c>
      <c r="I65" s="7" t="s">
        <v>98</v>
      </c>
      <c r="J65" s="7" t="s">
        <v>99</v>
      </c>
      <c r="K65" s="7" t="s">
        <v>100</v>
      </c>
      <c r="L65" s="7" t="s">
        <v>101</v>
      </c>
    </row>
    <row r="66" spans="1:12" ht="90" x14ac:dyDescent="0.25">
      <c r="A66" s="1">
        <f t="shared" si="1"/>
        <v>65</v>
      </c>
      <c r="B66" s="22">
        <v>233795</v>
      </c>
      <c r="C66" s="23" t="s">
        <v>1</v>
      </c>
      <c r="D66" s="23" t="s">
        <v>133</v>
      </c>
      <c r="E66" s="23" t="s">
        <v>134</v>
      </c>
      <c r="F66" s="24">
        <v>1</v>
      </c>
      <c r="G66" s="6"/>
      <c r="H66" s="2">
        <f t="shared" ref="H66:H98" si="2">F66*G66</f>
        <v>0</v>
      </c>
      <c r="I66" s="7" t="s">
        <v>64</v>
      </c>
      <c r="J66" s="7" t="s">
        <v>65</v>
      </c>
      <c r="K66" s="7" t="s">
        <v>135</v>
      </c>
      <c r="L66" s="7" t="s">
        <v>136</v>
      </c>
    </row>
    <row r="67" spans="1:12" ht="30" x14ac:dyDescent="0.25">
      <c r="A67" s="1">
        <f t="shared" si="1"/>
        <v>66</v>
      </c>
      <c r="B67" s="22">
        <v>242492</v>
      </c>
      <c r="C67" s="23" t="s">
        <v>1</v>
      </c>
      <c r="D67" s="23" t="s">
        <v>212</v>
      </c>
      <c r="E67" s="23" t="s">
        <v>213</v>
      </c>
      <c r="F67" s="24">
        <v>1</v>
      </c>
      <c r="G67" s="6"/>
      <c r="H67" s="2">
        <f t="shared" si="2"/>
        <v>0</v>
      </c>
      <c r="I67" s="7" t="s">
        <v>214</v>
      </c>
      <c r="J67" s="7" t="s">
        <v>215</v>
      </c>
      <c r="K67" s="7" t="s">
        <v>216</v>
      </c>
      <c r="L67" s="7" t="s">
        <v>217</v>
      </c>
    </row>
    <row r="68" spans="1:12" ht="45" x14ac:dyDescent="0.25">
      <c r="A68" s="1">
        <f t="shared" ref="A68:A98" si="3">ROW(A67)</f>
        <v>67</v>
      </c>
      <c r="B68" s="22">
        <v>242493</v>
      </c>
      <c r="C68" s="23" t="s">
        <v>1</v>
      </c>
      <c r="D68" s="23" t="s">
        <v>218</v>
      </c>
      <c r="E68" s="23" t="s">
        <v>219</v>
      </c>
      <c r="F68" s="24">
        <v>1</v>
      </c>
      <c r="G68" s="6"/>
      <c r="H68" s="2">
        <f t="shared" si="2"/>
        <v>0</v>
      </c>
      <c r="I68" s="7" t="s">
        <v>214</v>
      </c>
      <c r="J68" s="7" t="s">
        <v>215</v>
      </c>
      <c r="K68" s="7" t="s">
        <v>216</v>
      </c>
      <c r="L68" s="7" t="s">
        <v>217</v>
      </c>
    </row>
    <row r="69" spans="1:12" ht="30" x14ac:dyDescent="0.25">
      <c r="A69" s="1">
        <f t="shared" si="3"/>
        <v>68</v>
      </c>
      <c r="B69" s="22">
        <v>242494</v>
      </c>
      <c r="C69" s="23" t="s">
        <v>1</v>
      </c>
      <c r="D69" s="23" t="s">
        <v>218</v>
      </c>
      <c r="E69" s="23" t="s">
        <v>220</v>
      </c>
      <c r="F69" s="24">
        <v>20</v>
      </c>
      <c r="G69" s="6"/>
      <c r="H69" s="2">
        <f t="shared" si="2"/>
        <v>0</v>
      </c>
      <c r="I69" s="7" t="s">
        <v>214</v>
      </c>
      <c r="J69" s="7" t="s">
        <v>215</v>
      </c>
      <c r="K69" s="7" t="s">
        <v>216</v>
      </c>
      <c r="L69" s="7" t="s">
        <v>217</v>
      </c>
    </row>
    <row r="70" spans="1:12" ht="45" x14ac:dyDescent="0.25">
      <c r="A70" s="1">
        <f t="shared" si="3"/>
        <v>69</v>
      </c>
      <c r="B70" s="22">
        <v>242495</v>
      </c>
      <c r="C70" s="23" t="s">
        <v>1</v>
      </c>
      <c r="D70" s="23" t="s">
        <v>221</v>
      </c>
      <c r="E70" s="23" t="s">
        <v>222</v>
      </c>
      <c r="F70" s="24">
        <v>1</v>
      </c>
      <c r="G70" s="6"/>
      <c r="H70" s="2">
        <f t="shared" si="2"/>
        <v>0</v>
      </c>
      <c r="I70" s="7" t="s">
        <v>214</v>
      </c>
      <c r="J70" s="7" t="s">
        <v>215</v>
      </c>
      <c r="K70" s="7" t="s">
        <v>216</v>
      </c>
      <c r="L70" s="7" t="s">
        <v>217</v>
      </c>
    </row>
    <row r="71" spans="1:12" ht="30" x14ac:dyDescent="0.25">
      <c r="A71" s="1">
        <f t="shared" si="3"/>
        <v>70</v>
      </c>
      <c r="B71" s="22">
        <v>242496</v>
      </c>
      <c r="C71" s="23" t="s">
        <v>1</v>
      </c>
      <c r="D71" s="23" t="s">
        <v>223</v>
      </c>
      <c r="E71" s="23" t="s">
        <v>224</v>
      </c>
      <c r="F71" s="24">
        <v>1</v>
      </c>
      <c r="G71" s="6"/>
      <c r="H71" s="2">
        <f t="shared" si="2"/>
        <v>0</v>
      </c>
      <c r="I71" s="7" t="s">
        <v>214</v>
      </c>
      <c r="J71" s="7" t="s">
        <v>215</v>
      </c>
      <c r="K71" s="7" t="s">
        <v>216</v>
      </c>
      <c r="L71" s="7" t="s">
        <v>217</v>
      </c>
    </row>
    <row r="72" spans="1:12" ht="45" x14ac:dyDescent="0.25">
      <c r="A72" s="1">
        <f t="shared" si="3"/>
        <v>71</v>
      </c>
      <c r="B72" s="22">
        <v>242497</v>
      </c>
      <c r="C72" s="23" t="s">
        <v>1</v>
      </c>
      <c r="D72" s="23" t="s">
        <v>225</v>
      </c>
      <c r="E72" s="23" t="s">
        <v>226</v>
      </c>
      <c r="F72" s="24">
        <v>1</v>
      </c>
      <c r="G72" s="6"/>
      <c r="H72" s="2">
        <f t="shared" si="2"/>
        <v>0</v>
      </c>
      <c r="I72" s="7" t="s">
        <v>214</v>
      </c>
      <c r="J72" s="7" t="s">
        <v>215</v>
      </c>
      <c r="K72" s="7" t="s">
        <v>216</v>
      </c>
      <c r="L72" s="7" t="s">
        <v>217</v>
      </c>
    </row>
    <row r="73" spans="1:12" s="13" customFormat="1" ht="45" x14ac:dyDescent="0.25">
      <c r="A73" s="1">
        <f t="shared" si="3"/>
        <v>72</v>
      </c>
      <c r="B73" s="26">
        <v>225909</v>
      </c>
      <c r="C73" s="23" t="s">
        <v>1</v>
      </c>
      <c r="D73" s="27" t="s">
        <v>233</v>
      </c>
      <c r="E73" s="27" t="s">
        <v>234</v>
      </c>
      <c r="F73" s="28">
        <v>1</v>
      </c>
      <c r="G73" s="11"/>
      <c r="H73" s="2">
        <f t="shared" si="2"/>
        <v>0</v>
      </c>
      <c r="I73" s="10" t="s">
        <v>64</v>
      </c>
      <c r="J73" s="10" t="s">
        <v>65</v>
      </c>
      <c r="K73" s="10" t="s">
        <v>235</v>
      </c>
      <c r="L73" s="10" t="s">
        <v>236</v>
      </c>
    </row>
    <row r="74" spans="1:12" ht="75" x14ac:dyDescent="0.25">
      <c r="A74" s="1">
        <f t="shared" si="3"/>
        <v>73</v>
      </c>
      <c r="B74" s="26">
        <v>232980</v>
      </c>
      <c r="C74" s="27" t="s">
        <v>1</v>
      </c>
      <c r="D74" s="27" t="s">
        <v>237</v>
      </c>
      <c r="E74" s="27" t="s">
        <v>238</v>
      </c>
      <c r="F74" s="28">
        <v>1</v>
      </c>
      <c r="G74" s="6"/>
      <c r="H74" s="2">
        <f t="shared" si="2"/>
        <v>0</v>
      </c>
      <c r="I74" s="10" t="s">
        <v>239</v>
      </c>
      <c r="J74" s="10" t="s">
        <v>38</v>
      </c>
      <c r="K74" s="10" t="s">
        <v>240</v>
      </c>
      <c r="L74" s="10" t="s">
        <v>241</v>
      </c>
    </row>
    <row r="75" spans="1:12" ht="45" x14ac:dyDescent="0.25">
      <c r="A75" s="1">
        <f t="shared" si="3"/>
        <v>74</v>
      </c>
      <c r="B75" s="26">
        <v>207322</v>
      </c>
      <c r="C75" s="27" t="s">
        <v>1</v>
      </c>
      <c r="D75" s="27" t="s">
        <v>242</v>
      </c>
      <c r="E75" s="27" t="s">
        <v>243</v>
      </c>
      <c r="F75" s="28">
        <v>1</v>
      </c>
      <c r="G75" s="6"/>
      <c r="H75" s="2">
        <f t="shared" si="2"/>
        <v>0</v>
      </c>
      <c r="I75" s="10" t="s">
        <v>244</v>
      </c>
      <c r="J75" s="10" t="s">
        <v>245</v>
      </c>
      <c r="K75" s="10" t="s">
        <v>246</v>
      </c>
      <c r="L75" s="10" t="s">
        <v>247</v>
      </c>
    </row>
    <row r="76" spans="1:12" s="16" customFormat="1" ht="60" x14ac:dyDescent="0.25">
      <c r="A76" s="1">
        <f t="shared" si="3"/>
        <v>75</v>
      </c>
      <c r="B76" s="29">
        <v>221258</v>
      </c>
      <c r="C76" s="27" t="s">
        <v>1</v>
      </c>
      <c r="D76" s="30" t="s">
        <v>248</v>
      </c>
      <c r="E76" s="27" t="s">
        <v>249</v>
      </c>
      <c r="F76" s="31">
        <v>1</v>
      </c>
      <c r="G76" s="15"/>
      <c r="H76" s="2">
        <f t="shared" si="2"/>
        <v>0</v>
      </c>
      <c r="I76" s="10" t="s">
        <v>4</v>
      </c>
      <c r="J76" s="10" t="s">
        <v>5</v>
      </c>
      <c r="K76" s="10" t="s">
        <v>250</v>
      </c>
      <c r="L76" s="10" t="s">
        <v>251</v>
      </c>
    </row>
    <row r="77" spans="1:12" s="16" customFormat="1" ht="60" x14ac:dyDescent="0.25">
      <c r="A77" s="1">
        <f t="shared" si="3"/>
        <v>76</v>
      </c>
      <c r="B77" s="29">
        <v>221260</v>
      </c>
      <c r="C77" s="27" t="s">
        <v>1</v>
      </c>
      <c r="D77" s="30" t="s">
        <v>252</v>
      </c>
      <c r="E77" s="27" t="s">
        <v>253</v>
      </c>
      <c r="F77" s="31">
        <v>1</v>
      </c>
      <c r="G77" s="15"/>
      <c r="H77" s="2">
        <f t="shared" si="2"/>
        <v>0</v>
      </c>
      <c r="I77" s="14" t="s">
        <v>4</v>
      </c>
      <c r="J77" s="14" t="s">
        <v>5</v>
      </c>
      <c r="K77" s="10" t="s">
        <v>250</v>
      </c>
      <c r="L77" s="10" t="s">
        <v>251</v>
      </c>
    </row>
    <row r="78" spans="1:12" s="13" customFormat="1" ht="30" x14ac:dyDescent="0.25">
      <c r="A78" s="1">
        <f t="shared" si="3"/>
        <v>77</v>
      </c>
      <c r="B78" s="32">
        <v>221259</v>
      </c>
      <c r="C78" s="27" t="s">
        <v>1</v>
      </c>
      <c r="D78" s="33" t="s">
        <v>254</v>
      </c>
      <c r="E78" s="33" t="s">
        <v>255</v>
      </c>
      <c r="F78" s="34">
        <v>1</v>
      </c>
      <c r="G78" s="11"/>
      <c r="H78" s="2">
        <f t="shared" si="2"/>
        <v>0</v>
      </c>
      <c r="I78" s="17" t="s">
        <v>4</v>
      </c>
      <c r="J78" s="17" t="s">
        <v>5</v>
      </c>
      <c r="K78" s="17" t="s">
        <v>250</v>
      </c>
      <c r="L78" s="17" t="s">
        <v>251</v>
      </c>
    </row>
    <row r="79" spans="1:12" ht="150" x14ac:dyDescent="0.25">
      <c r="A79" s="1">
        <f t="shared" si="3"/>
        <v>78</v>
      </c>
      <c r="B79" s="37">
        <v>180602</v>
      </c>
      <c r="C79" s="27" t="s">
        <v>1</v>
      </c>
      <c r="D79" s="30" t="s">
        <v>271</v>
      </c>
      <c r="E79" s="27" t="s">
        <v>272</v>
      </c>
      <c r="F79" s="31">
        <v>1</v>
      </c>
      <c r="G79" s="38"/>
      <c r="H79" s="2">
        <f t="shared" si="2"/>
        <v>0</v>
      </c>
      <c r="I79" s="10" t="s">
        <v>273</v>
      </c>
      <c r="J79" s="10" t="s">
        <v>274</v>
      </c>
      <c r="K79" s="10" t="s">
        <v>275</v>
      </c>
      <c r="L79" s="10" t="s">
        <v>276</v>
      </c>
    </row>
    <row r="80" spans="1:12" ht="60" x14ac:dyDescent="0.25">
      <c r="A80" s="1">
        <f t="shared" si="3"/>
        <v>79</v>
      </c>
      <c r="B80" s="37">
        <v>182732</v>
      </c>
      <c r="C80" s="27" t="s">
        <v>1</v>
      </c>
      <c r="D80" s="30" t="s">
        <v>271</v>
      </c>
      <c r="E80" s="27" t="s">
        <v>277</v>
      </c>
      <c r="F80" s="31">
        <v>1</v>
      </c>
      <c r="G80" s="38"/>
      <c r="H80" s="2">
        <f t="shared" si="2"/>
        <v>0</v>
      </c>
      <c r="I80" s="10" t="s">
        <v>98</v>
      </c>
      <c r="J80" s="10" t="s">
        <v>99</v>
      </c>
      <c r="K80" s="10" t="s">
        <v>278</v>
      </c>
      <c r="L80" s="10" t="s">
        <v>279</v>
      </c>
    </row>
    <row r="81" spans="1:12" ht="30" x14ac:dyDescent="0.25">
      <c r="A81" s="1">
        <f t="shared" si="3"/>
        <v>80</v>
      </c>
      <c r="B81" s="37">
        <v>190697</v>
      </c>
      <c r="C81" s="27" t="s">
        <v>1</v>
      </c>
      <c r="D81" s="30" t="s">
        <v>280</v>
      </c>
      <c r="E81" s="27" t="s">
        <v>281</v>
      </c>
      <c r="F81" s="31">
        <v>3</v>
      </c>
      <c r="G81" s="38"/>
      <c r="H81" s="2">
        <f t="shared" si="2"/>
        <v>0</v>
      </c>
      <c r="I81" s="10" t="s">
        <v>32</v>
      </c>
      <c r="J81" s="10" t="s">
        <v>5</v>
      </c>
      <c r="K81" s="10" t="s">
        <v>282</v>
      </c>
      <c r="L81" s="10" t="s">
        <v>283</v>
      </c>
    </row>
    <row r="82" spans="1:12" ht="45" x14ac:dyDescent="0.25">
      <c r="A82" s="1">
        <f t="shared" si="3"/>
        <v>81</v>
      </c>
      <c r="B82" s="37">
        <v>190810</v>
      </c>
      <c r="C82" s="27" t="s">
        <v>1</v>
      </c>
      <c r="D82" s="30" t="s">
        <v>284</v>
      </c>
      <c r="E82" s="27" t="s">
        <v>285</v>
      </c>
      <c r="F82" s="31">
        <v>1</v>
      </c>
      <c r="G82" s="38"/>
      <c r="H82" s="2">
        <f t="shared" si="2"/>
        <v>0</v>
      </c>
      <c r="I82" s="10" t="s">
        <v>37</v>
      </c>
      <c r="J82" s="10" t="s">
        <v>38</v>
      </c>
      <c r="K82" s="10" t="s">
        <v>286</v>
      </c>
      <c r="L82" s="10" t="s">
        <v>287</v>
      </c>
    </row>
    <row r="83" spans="1:12" ht="45" x14ac:dyDescent="0.25">
      <c r="A83" s="1">
        <f t="shared" si="3"/>
        <v>82</v>
      </c>
      <c r="B83" s="37">
        <v>198100</v>
      </c>
      <c r="C83" s="27" t="s">
        <v>1</v>
      </c>
      <c r="D83" s="30" t="s">
        <v>288</v>
      </c>
      <c r="E83" s="27" t="s">
        <v>289</v>
      </c>
      <c r="F83" s="31">
        <v>1</v>
      </c>
      <c r="G83" s="38"/>
      <c r="H83" s="2">
        <f t="shared" si="2"/>
        <v>0</v>
      </c>
      <c r="I83" s="10" t="s">
        <v>37</v>
      </c>
      <c r="J83" s="10" t="s">
        <v>38</v>
      </c>
      <c r="K83" s="10" t="s">
        <v>290</v>
      </c>
      <c r="L83" s="10" t="s">
        <v>291</v>
      </c>
    </row>
    <row r="84" spans="1:12" ht="45" x14ac:dyDescent="0.25">
      <c r="A84" s="1">
        <f t="shared" si="3"/>
        <v>83</v>
      </c>
      <c r="B84" s="37">
        <v>198101</v>
      </c>
      <c r="C84" s="27" t="s">
        <v>1</v>
      </c>
      <c r="D84" s="30" t="s">
        <v>292</v>
      </c>
      <c r="E84" s="27" t="s">
        <v>293</v>
      </c>
      <c r="F84" s="31">
        <v>1</v>
      </c>
      <c r="G84" s="38"/>
      <c r="H84" s="2">
        <f t="shared" si="2"/>
        <v>0</v>
      </c>
      <c r="I84" s="10" t="s">
        <v>37</v>
      </c>
      <c r="J84" s="10" t="s">
        <v>38</v>
      </c>
      <c r="K84" s="10" t="s">
        <v>290</v>
      </c>
      <c r="L84" s="10" t="s">
        <v>291</v>
      </c>
    </row>
    <row r="85" spans="1:12" ht="45" x14ac:dyDescent="0.25">
      <c r="A85" s="1">
        <f t="shared" si="3"/>
        <v>84</v>
      </c>
      <c r="B85" s="37">
        <v>200307</v>
      </c>
      <c r="C85" s="27" t="s">
        <v>1</v>
      </c>
      <c r="D85" s="30" t="s">
        <v>294</v>
      </c>
      <c r="E85" s="27" t="s">
        <v>295</v>
      </c>
      <c r="F85" s="31">
        <v>1</v>
      </c>
      <c r="G85" s="38"/>
      <c r="H85" s="2">
        <f t="shared" si="2"/>
        <v>0</v>
      </c>
      <c r="I85" s="10" t="s">
        <v>185</v>
      </c>
      <c r="J85" s="10" t="s">
        <v>186</v>
      </c>
      <c r="K85" s="10" t="s">
        <v>296</v>
      </c>
      <c r="L85" s="10" t="s">
        <v>297</v>
      </c>
    </row>
    <row r="86" spans="1:12" ht="45" x14ac:dyDescent="0.25">
      <c r="A86" s="1">
        <f t="shared" si="3"/>
        <v>85</v>
      </c>
      <c r="B86" s="37">
        <v>200308</v>
      </c>
      <c r="C86" s="27" t="s">
        <v>1</v>
      </c>
      <c r="D86" s="30" t="s">
        <v>298</v>
      </c>
      <c r="E86" s="27" t="s">
        <v>299</v>
      </c>
      <c r="F86" s="31">
        <v>1</v>
      </c>
      <c r="G86" s="38"/>
      <c r="H86" s="2">
        <f t="shared" si="2"/>
        <v>0</v>
      </c>
      <c r="I86" s="10" t="s">
        <v>185</v>
      </c>
      <c r="J86" s="10" t="s">
        <v>186</v>
      </c>
      <c r="K86" s="10" t="s">
        <v>296</v>
      </c>
      <c r="L86" s="10" t="s">
        <v>297</v>
      </c>
    </row>
    <row r="87" spans="1:12" ht="60" x14ac:dyDescent="0.25">
      <c r="A87" s="1">
        <f t="shared" si="3"/>
        <v>86</v>
      </c>
      <c r="B87" s="37">
        <v>201516</v>
      </c>
      <c r="C87" s="27" t="s">
        <v>1</v>
      </c>
      <c r="D87" s="30" t="s">
        <v>300</v>
      </c>
      <c r="E87" s="27" t="s">
        <v>301</v>
      </c>
      <c r="F87" s="31">
        <v>1</v>
      </c>
      <c r="G87" s="38"/>
      <c r="H87" s="2">
        <f t="shared" si="2"/>
        <v>0</v>
      </c>
      <c r="I87" s="10" t="s">
        <v>32</v>
      </c>
      <c r="J87" s="10" t="s">
        <v>5</v>
      </c>
      <c r="K87" s="10" t="s">
        <v>229</v>
      </c>
      <c r="L87" s="10" t="s">
        <v>230</v>
      </c>
    </row>
    <row r="88" spans="1:12" ht="75" x14ac:dyDescent="0.25">
      <c r="A88" s="1">
        <f t="shared" si="3"/>
        <v>87</v>
      </c>
      <c r="B88" s="37">
        <v>202400</v>
      </c>
      <c r="C88" s="27" t="s">
        <v>1</v>
      </c>
      <c r="D88" s="30" t="s">
        <v>271</v>
      </c>
      <c r="E88" s="27" t="s">
        <v>302</v>
      </c>
      <c r="F88" s="31">
        <v>1</v>
      </c>
      <c r="G88" s="38"/>
      <c r="H88" s="2">
        <f t="shared" si="2"/>
        <v>0</v>
      </c>
      <c r="I88" s="10" t="s">
        <v>239</v>
      </c>
      <c r="J88" s="10" t="s">
        <v>38</v>
      </c>
      <c r="K88" s="10" t="s">
        <v>303</v>
      </c>
      <c r="L88" s="10" t="s">
        <v>304</v>
      </c>
    </row>
    <row r="89" spans="1:12" ht="45" x14ac:dyDescent="0.25">
      <c r="A89" s="1">
        <f t="shared" si="3"/>
        <v>88</v>
      </c>
      <c r="B89" s="37">
        <v>218995</v>
      </c>
      <c r="C89" s="27" t="s">
        <v>1</v>
      </c>
      <c r="D89" s="30" t="s">
        <v>305</v>
      </c>
      <c r="E89" s="27" t="s">
        <v>306</v>
      </c>
      <c r="F89" s="31">
        <v>1</v>
      </c>
      <c r="G89" s="38"/>
      <c r="H89" s="2">
        <f t="shared" si="2"/>
        <v>0</v>
      </c>
      <c r="I89" s="10" t="s">
        <v>37</v>
      </c>
      <c r="J89" s="10" t="s">
        <v>38</v>
      </c>
      <c r="K89" s="10" t="s">
        <v>307</v>
      </c>
      <c r="L89" s="10" t="s">
        <v>308</v>
      </c>
    </row>
    <row r="90" spans="1:12" ht="60" x14ac:dyDescent="0.25">
      <c r="A90" s="1">
        <f t="shared" si="3"/>
        <v>89</v>
      </c>
      <c r="B90" s="37">
        <v>222906</v>
      </c>
      <c r="C90" s="27" t="s">
        <v>1</v>
      </c>
      <c r="D90" s="30" t="s">
        <v>309</v>
      </c>
      <c r="E90" s="27" t="s">
        <v>310</v>
      </c>
      <c r="F90" s="31">
        <v>1</v>
      </c>
      <c r="G90" s="38"/>
      <c r="H90" s="2">
        <f t="shared" si="2"/>
        <v>0</v>
      </c>
      <c r="I90" s="10" t="s">
        <v>74</v>
      </c>
      <c r="J90" s="10" t="s">
        <v>75</v>
      </c>
      <c r="K90" s="10" t="s">
        <v>311</v>
      </c>
      <c r="L90" s="10" t="s">
        <v>312</v>
      </c>
    </row>
    <row r="91" spans="1:12" ht="60" x14ac:dyDescent="0.25">
      <c r="A91" s="1">
        <f t="shared" si="3"/>
        <v>90</v>
      </c>
      <c r="B91" s="37">
        <v>222907</v>
      </c>
      <c r="C91" s="27" t="s">
        <v>1</v>
      </c>
      <c r="D91" s="30" t="s">
        <v>313</v>
      </c>
      <c r="E91" s="27" t="s">
        <v>314</v>
      </c>
      <c r="F91" s="31">
        <v>1</v>
      </c>
      <c r="G91" s="38"/>
      <c r="H91" s="2">
        <f t="shared" si="2"/>
        <v>0</v>
      </c>
      <c r="I91" s="10" t="s">
        <v>74</v>
      </c>
      <c r="J91" s="10" t="s">
        <v>75</v>
      </c>
      <c r="K91" s="10" t="s">
        <v>311</v>
      </c>
      <c r="L91" s="10" t="s">
        <v>312</v>
      </c>
    </row>
    <row r="92" spans="1:12" ht="60" x14ac:dyDescent="0.25">
      <c r="A92" s="1">
        <f t="shared" si="3"/>
        <v>91</v>
      </c>
      <c r="B92" s="37">
        <v>222910</v>
      </c>
      <c r="C92" s="27" t="s">
        <v>1</v>
      </c>
      <c r="D92" s="30" t="s">
        <v>315</v>
      </c>
      <c r="E92" s="27" t="s">
        <v>316</v>
      </c>
      <c r="F92" s="31">
        <v>1</v>
      </c>
      <c r="G92" s="38"/>
      <c r="H92" s="2">
        <f t="shared" si="2"/>
        <v>0</v>
      </c>
      <c r="I92" s="10" t="s">
        <v>74</v>
      </c>
      <c r="J92" s="10" t="s">
        <v>75</v>
      </c>
      <c r="K92" s="10" t="s">
        <v>311</v>
      </c>
      <c r="L92" s="10" t="s">
        <v>312</v>
      </c>
    </row>
    <row r="93" spans="1:12" ht="45" x14ac:dyDescent="0.25">
      <c r="A93" s="39">
        <f t="shared" si="3"/>
        <v>92</v>
      </c>
      <c r="B93" s="40">
        <v>225901</v>
      </c>
      <c r="C93" s="41" t="s">
        <v>1</v>
      </c>
      <c r="D93" s="42" t="s">
        <v>317</v>
      </c>
      <c r="E93" s="41" t="s">
        <v>318</v>
      </c>
      <c r="F93" s="43">
        <v>1</v>
      </c>
      <c r="G93" s="44"/>
      <c r="H93" s="2">
        <f t="shared" si="2"/>
        <v>0</v>
      </c>
      <c r="I93" s="45" t="s">
        <v>319</v>
      </c>
      <c r="J93" s="45" t="s">
        <v>320</v>
      </c>
      <c r="K93" s="45" t="s">
        <v>321</v>
      </c>
      <c r="L93" s="45" t="s">
        <v>322</v>
      </c>
    </row>
    <row r="94" spans="1:12" ht="45" x14ac:dyDescent="0.25">
      <c r="A94" s="1">
        <f t="shared" si="3"/>
        <v>93</v>
      </c>
      <c r="B94" s="37">
        <v>221766</v>
      </c>
      <c r="C94" s="27" t="s">
        <v>1</v>
      </c>
      <c r="D94" s="27" t="s">
        <v>326</v>
      </c>
      <c r="E94" s="27" t="s">
        <v>325</v>
      </c>
      <c r="F94" s="28">
        <v>1</v>
      </c>
      <c r="G94" s="11"/>
      <c r="H94" s="2">
        <f t="shared" si="2"/>
        <v>0</v>
      </c>
      <c r="I94" s="10" t="s">
        <v>319</v>
      </c>
      <c r="J94" s="10" t="s">
        <v>320</v>
      </c>
      <c r="K94" s="10" t="s">
        <v>324</v>
      </c>
      <c r="L94" s="10" t="s">
        <v>323</v>
      </c>
    </row>
    <row r="95" spans="1:12" ht="60" x14ac:dyDescent="0.25">
      <c r="A95" s="1">
        <f t="shared" si="3"/>
        <v>94</v>
      </c>
      <c r="B95" s="37">
        <v>203303</v>
      </c>
      <c r="C95" s="27" t="s">
        <v>1</v>
      </c>
      <c r="D95" s="27" t="s">
        <v>327</v>
      </c>
      <c r="E95" s="27" t="s">
        <v>328</v>
      </c>
      <c r="F95" s="28">
        <v>1</v>
      </c>
      <c r="G95" s="12"/>
      <c r="H95" s="2">
        <f t="shared" si="2"/>
        <v>0</v>
      </c>
      <c r="I95" s="10" t="s">
        <v>74</v>
      </c>
      <c r="J95" s="10" t="s">
        <v>75</v>
      </c>
      <c r="K95" s="10" t="s">
        <v>311</v>
      </c>
      <c r="L95" s="10" t="s">
        <v>312</v>
      </c>
    </row>
    <row r="96" spans="1:12" ht="30" x14ac:dyDescent="0.25">
      <c r="A96" s="1">
        <f t="shared" si="3"/>
        <v>95</v>
      </c>
      <c r="B96" s="37">
        <v>232423</v>
      </c>
      <c r="C96" s="27" t="s">
        <v>1</v>
      </c>
      <c r="D96" s="27" t="s">
        <v>329</v>
      </c>
      <c r="E96" s="27" t="s">
        <v>330</v>
      </c>
      <c r="F96" s="28">
        <v>1</v>
      </c>
      <c r="G96" s="12"/>
      <c r="H96" s="2">
        <f t="shared" si="2"/>
        <v>0</v>
      </c>
      <c r="I96" s="10" t="s">
        <v>331</v>
      </c>
      <c r="J96" s="10" t="s">
        <v>332</v>
      </c>
      <c r="K96" s="10" t="s">
        <v>333</v>
      </c>
      <c r="L96" s="10" t="s">
        <v>334</v>
      </c>
    </row>
    <row r="97" spans="1:12" ht="45" x14ac:dyDescent="0.25">
      <c r="A97" s="1">
        <f t="shared" si="3"/>
        <v>96</v>
      </c>
      <c r="B97" s="37">
        <v>232424</v>
      </c>
      <c r="C97" s="27" t="s">
        <v>1</v>
      </c>
      <c r="D97" s="27" t="s">
        <v>335</v>
      </c>
      <c r="E97" s="27" t="s">
        <v>336</v>
      </c>
      <c r="F97" s="28">
        <v>1</v>
      </c>
      <c r="G97" s="12"/>
      <c r="H97" s="2">
        <f t="shared" si="2"/>
        <v>0</v>
      </c>
      <c r="I97" s="10" t="s">
        <v>331</v>
      </c>
      <c r="J97" s="10" t="s">
        <v>332</v>
      </c>
      <c r="K97" s="10" t="s">
        <v>333</v>
      </c>
      <c r="L97" s="10" t="s">
        <v>334</v>
      </c>
    </row>
    <row r="98" spans="1:12" ht="60" x14ac:dyDescent="0.25">
      <c r="A98" s="1">
        <f t="shared" si="3"/>
        <v>97</v>
      </c>
      <c r="B98" s="37">
        <v>235437</v>
      </c>
      <c r="C98" s="27" t="s">
        <v>1</v>
      </c>
      <c r="D98" s="27" t="s">
        <v>337</v>
      </c>
      <c r="E98" s="27" t="s">
        <v>338</v>
      </c>
      <c r="F98" s="28">
        <v>1</v>
      </c>
      <c r="G98" s="11"/>
      <c r="H98" s="2">
        <f t="shared" si="2"/>
        <v>0</v>
      </c>
      <c r="I98" s="10" t="s">
        <v>339</v>
      </c>
      <c r="J98" s="10" t="s">
        <v>340</v>
      </c>
      <c r="K98" s="10" t="s">
        <v>341</v>
      </c>
      <c r="L98" s="10" t="s">
        <v>342</v>
      </c>
    </row>
  </sheetData>
  <conditionalFormatting sqref="B74">
    <cfRule type="duplicateValues" dxfId="19" priority="34"/>
  </conditionalFormatting>
  <conditionalFormatting sqref="B75">
    <cfRule type="duplicateValues" dxfId="18" priority="33"/>
  </conditionalFormatting>
  <conditionalFormatting sqref="B78">
    <cfRule type="duplicateValues" dxfId="17" priority="32"/>
  </conditionalFormatting>
  <conditionalFormatting sqref="B79">
    <cfRule type="duplicateValues" dxfId="16" priority="31"/>
  </conditionalFormatting>
  <conditionalFormatting sqref="B80">
    <cfRule type="duplicateValues" dxfId="15" priority="29"/>
  </conditionalFormatting>
  <conditionalFormatting sqref="B81">
    <cfRule type="duplicateValues" dxfId="14" priority="27"/>
  </conditionalFormatting>
  <conditionalFormatting sqref="B82">
    <cfRule type="duplicateValues" dxfId="13" priority="25"/>
  </conditionalFormatting>
  <conditionalFormatting sqref="B83:B84">
    <cfRule type="duplicateValues" dxfId="12" priority="23"/>
  </conditionalFormatting>
  <conditionalFormatting sqref="B85">
    <cfRule type="duplicateValues" dxfId="11" priority="21"/>
  </conditionalFormatting>
  <conditionalFormatting sqref="B86">
    <cfRule type="duplicateValues" dxfId="10" priority="19"/>
  </conditionalFormatting>
  <conditionalFormatting sqref="B87">
    <cfRule type="duplicateValues" dxfId="9" priority="17"/>
  </conditionalFormatting>
  <conditionalFormatting sqref="B88">
    <cfRule type="duplicateValues" dxfId="8" priority="15"/>
  </conditionalFormatting>
  <conditionalFormatting sqref="B89">
    <cfRule type="duplicateValues" dxfId="7" priority="36"/>
  </conditionalFormatting>
  <conditionalFormatting sqref="B90:B92">
    <cfRule type="duplicateValues" dxfId="6" priority="11"/>
  </conditionalFormatting>
  <conditionalFormatting sqref="B93:B98">
    <cfRule type="duplicateValues" dxfId="5" priority="9"/>
  </conditionalFormatting>
  <conditionalFormatting sqref="B94">
    <cfRule type="duplicateValues" dxfId="4" priority="5"/>
  </conditionalFormatting>
  <conditionalFormatting sqref="B95">
    <cfRule type="duplicateValues" dxfId="3" priority="4"/>
  </conditionalFormatting>
  <conditionalFormatting sqref="B96:B97">
    <cfRule type="duplicateValues" dxfId="2" priority="3"/>
  </conditionalFormatting>
  <conditionalFormatting sqref="B98">
    <cfRule type="duplicateValues" dxfId="1" priority="1"/>
  </conditionalFormatting>
  <conditionalFormatting sqref="B98">
    <cfRule type="duplicateValues" dxfId="0" priority="2"/>
  </conditionalFormatting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IKA Standard_109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Dabetić</dc:creator>
  <cp:lastModifiedBy>Dejan Domanovic</cp:lastModifiedBy>
  <dcterms:created xsi:type="dcterms:W3CDTF">2015-06-02T07:11:28Z</dcterms:created>
  <dcterms:modified xsi:type="dcterms:W3CDTF">2015-08-14T08:32:46Z</dcterms:modified>
</cp:coreProperties>
</file>