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221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A21" i="1" l="1"/>
  <c r="A22" i="1"/>
  <c r="A23" i="1"/>
  <c r="A24" i="1"/>
  <c r="A25" i="1"/>
  <c r="A26" i="1"/>
  <c r="A27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H2" i="1"/>
</calcChain>
</file>

<file path=xl/comments1.xml><?xml version="1.0" encoding="utf-8"?>
<comments xmlns="http://schemas.openxmlformats.org/spreadsheetml/2006/main">
  <authors>
    <author>PIU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</commentList>
</comments>
</file>

<file path=xl/sharedStrings.xml><?xml version="1.0" encoding="utf-8"?>
<sst xmlns="http://schemas.openxmlformats.org/spreadsheetml/2006/main" count="194" uniqueCount="98">
  <si>
    <t>Email</t>
  </si>
  <si>
    <t>Кнеза Вишеслава 1 11000 Београд</t>
  </si>
  <si>
    <t>Milestone</t>
  </si>
  <si>
    <t>#APC2018</t>
  </si>
  <si>
    <t xml:space="preserve"> APCU-TR41,5 Thermowell 140 mm (for long-type sensors)  (RSD)</t>
  </si>
  <si>
    <t>Институт за ратарство и повртарство у Новом Саду</t>
  </si>
  <si>
    <t>Максима Горког 30 21000 Нови Сад</t>
  </si>
  <si>
    <t>Петар Секулић</t>
  </si>
  <si>
    <t>petar.sekulic@ifvcns.ns.ac.rs</t>
  </si>
  <si>
    <t>#45191</t>
  </si>
  <si>
    <t>MPR-600/12s rotor segment (EUR)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</si>
  <si>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</si>
  <si>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</si>
  <si>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</si>
  <si>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</si>
  <si>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#47100-12</t>
  </si>
  <si>
    <t>START D MICROWAVE DIGESTION oven (EUR)</t>
  </si>
  <si>
    <t>Институт за мултидисциплинарна истраживања у Београду</t>
  </si>
  <si>
    <t>Мирјана Ленхардт</t>
  </si>
  <si>
    <t>lenhardt@imsi.rs</t>
  </si>
  <si>
    <t>#TER2810</t>
  </si>
  <si>
    <t>Terminal 260 complete kit for Start (EUR)</t>
  </si>
  <si>
    <t>#70405</t>
  </si>
  <si>
    <t>Rotor for microwave homogenity control (EUR)</t>
  </si>
  <si>
    <t>#34040</t>
  </si>
  <si>
    <t>HPS-100 High pressure vesel 100 ml, Milestone  ((31711422)) (RSD)</t>
  </si>
  <si>
    <t>Институт за физику у Београду</t>
  </si>
  <si>
    <t>Прегревица 118 11080 Београд</t>
  </si>
  <si>
    <t>Зоран Мијић</t>
  </si>
  <si>
    <t>mirjana.tasic@ipb.ac.rs</t>
  </si>
  <si>
    <t>START D Microwave digestion oven (EUR)</t>
  </si>
  <si>
    <t>Институт за примену нуклеарне енергије ИНЕП у Београду</t>
  </si>
  <si>
    <t>Банатска 31б 11080 Београд</t>
  </si>
  <si>
    <t>Снежана Драговић</t>
  </si>
  <si>
    <t>sdragovic@inep.co.rs</t>
  </si>
  <si>
    <t>Terminal 260 complet kit for Start (EUR)</t>
  </si>
  <si>
    <t>#HB00039</t>
  </si>
  <si>
    <t>HTV-75 Vessel, 75 ml volume (EUR)</t>
  </si>
  <si>
    <t>Институт за рударство и металургију у Бору</t>
  </si>
  <si>
    <t>Зелени булевар 35 19210 Бор</t>
  </si>
  <si>
    <t>Миле Бугарин</t>
  </si>
  <si>
    <t>mile.bugarin@irmbor.co.rs</t>
  </si>
  <si>
    <t>#DD00087</t>
  </si>
  <si>
    <t>MR-HTV-75-Cover (EUR)</t>
  </si>
  <si>
    <t>#33806</t>
  </si>
  <si>
    <t>HPV-100 TFM vessel 100ml (EUR)</t>
  </si>
  <si>
    <t>Пољопривредни факултет у Новом Саду</t>
  </si>
  <si>
    <t>Трг Доситеја Обрадовића 8 21000 Нови Сад</t>
  </si>
  <si>
    <t>Маја Манојловић</t>
  </si>
  <si>
    <t>majacuv@polj.uns.ac.rs</t>
  </si>
  <si>
    <t>#55135</t>
  </si>
  <si>
    <t>ATC-CE ceramic pipe with ptfe coating and sealing (EUR)</t>
  </si>
  <si>
    <t>#55139</t>
  </si>
  <si>
    <t>ATC pressure screw (EUR)</t>
  </si>
  <si>
    <t>#DD00040</t>
  </si>
  <si>
    <t>TFM Cover 56mm outside diameter (EUR)</t>
  </si>
  <si>
    <t>#55136</t>
  </si>
  <si>
    <t>ATC-CE 400 vessel cap (EUR)</t>
  </si>
  <si>
    <t>#34056</t>
  </si>
  <si>
    <t>Protection ring for HPS - 100 (EUR)</t>
  </si>
  <si>
    <t>#5431801</t>
  </si>
  <si>
    <t>Acid distillation:  SubPUR Quartz Acid Distillation System with one subboiling unit ((38000000)) (EUR)</t>
  </si>
  <si>
    <t>Антоније Оњиа</t>
  </si>
  <si>
    <t>onjia@vinca.rs</t>
  </si>
  <si>
    <t>#5437210</t>
  </si>
  <si>
    <t>Terminal control system for  acid distillation ((38000000))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</si>
  <si>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</si>
  <si>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</si>
  <si>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</si>
  <si>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</si>
  <si>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</si>
  <si>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</si>
  <si>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</si>
  <si>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</si>
  <si>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</si>
  <si>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</si>
  <si>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</si>
  <si>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Omnilab-Juergens</t>
  </si>
  <si>
    <t>HPS-100 high pressure vessel 100 ml (EUR)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</si>
  <si>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</si>
  <si>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</si>
  <si>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</si>
  <si>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</si>
  <si>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#050214</t>
  </si>
  <si>
    <t>ATC-400 sensor (EUR)</t>
  </si>
  <si>
    <t>#6910</t>
  </si>
  <si>
    <t>TMF Cover 56 mm outside diameter ((31711422)) (RSD)</t>
  </si>
  <si>
    <t>HPS-100 high pressure vessel 100 ml (RSD)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</si>
  <si>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</si>
  <si>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</si>
  <si>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</si>
  <si>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</si>
  <si>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ATC-400 sensor (RSD)</t>
  </si>
  <si>
    <t>Факултет за физичку хемију у Београду</t>
  </si>
  <si>
    <t>Љубиша Игњатовић</t>
  </si>
  <si>
    <t>ljignjatovic@ffh.bg.ac.rs</t>
  </si>
  <si>
    <t>Биљана Дојчиновић</t>
  </si>
  <si>
    <t>bmatic@chem.bg.ac.rs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</si>
</sst>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2" fillId="0" borderId="0" xfId="0" applyNumberFormat="1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7"/>
  <sheetViews>
    <sheetView tabSelected="1" view="pageLayout" topLeftCell="A20" zoomScaleNormal="100" workbookViewId="0">
      <selection activeCell="H2" sqref="H2:H27"/>
    </sheetView>
  </sheetViews>
  <sheetFormatPr defaultColWidth="8.7109375" defaultRowHeight="15" x14ac:dyDescent="0.25"/>
  <cols>
    <col min="1" max="1" width="5.5703125" style="15" customWidth="1"/>
    <col min="2" max="2" width="8.140625" style="15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8"/>
  </cols>
  <sheetData>
    <row r="1" spans="1:12" s="5" customFormat="1" ht="45" customHeight="1" x14ac:dyDescent="0.25">
      <c r="A1" s="9" t="s">
        <v>66</v>
      </c>
      <c r="B1" s="10" t="s">
        <v>67</v>
      </c>
      <c r="C1" s="11" t="s">
        <v>68</v>
      </c>
      <c r="D1" s="11" t="s">
        <v>69</v>
      </c>
      <c r="E1" s="11" t="s">
        <v>70</v>
      </c>
      <c r="F1" s="11" t="s">
        <v>71</v>
      </c>
      <c r="G1" s="3" t="s">
        <v>72</v>
      </c>
      <c r="H1" s="3" t="s">
        <v>73</v>
      </c>
      <c r="I1" s="3" t="s">
        <v>74</v>
      </c>
      <c r="J1" s="3" t="s">
        <v>75</v>
      </c>
      <c r="K1" s="3" t="s">
        <v>76</v>
      </c>
      <c r="L1" s="4" t="s">
        <v>0</v>
      </c>
    </row>
    <row r="2" spans="1:12" ht="45" x14ac:dyDescent="0.25">
      <c r="A2" s="1">
        <v>1</v>
      </c>
      <c r="B2" s="12">
        <v>181674</v>
      </c>
      <c r="C2" s="13" t="s">
        <v>2</v>
      </c>
      <c r="D2" s="13" t="s">
        <v>3</v>
      </c>
      <c r="E2" s="13" t="s">
        <v>4</v>
      </c>
      <c r="F2" s="14">
        <v>1</v>
      </c>
      <c r="G2" s="2"/>
      <c r="H2" s="2">
        <f t="shared" ref="H2:H27" si="0">F2*G2</f>
        <v>0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ht="45" x14ac:dyDescent="0.25">
      <c r="A3" s="1">
        <f>ROW(A2)</f>
        <v>2</v>
      </c>
      <c r="B3" s="12">
        <v>184638</v>
      </c>
      <c r="C3" s="13" t="s">
        <v>2</v>
      </c>
      <c r="D3" s="13" t="s">
        <v>9</v>
      </c>
      <c r="E3" s="13" t="s">
        <v>10</v>
      </c>
      <c r="F3" s="14">
        <v>7</v>
      </c>
      <c r="G3" s="2"/>
      <c r="H3" s="2">
        <f t="shared" si="0"/>
        <v>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60" x14ac:dyDescent="0.25">
      <c r="A4" s="1">
        <f t="shared" ref="A4:A27" si="1">ROW(A3)</f>
        <v>3</v>
      </c>
      <c r="B4" s="12">
        <v>190447</v>
      </c>
      <c r="C4" s="13" t="s">
        <v>2</v>
      </c>
      <c r="D4" s="13" t="s">
        <v>15</v>
      </c>
      <c r="E4" s="13" t="s">
        <v>16</v>
      </c>
      <c r="F4" s="14">
        <v>1</v>
      </c>
      <c r="G4" s="2"/>
      <c r="H4" s="2">
        <f t="shared" si="0"/>
        <v>0</v>
      </c>
      <c r="I4" s="7" t="s">
        <v>17</v>
      </c>
      <c r="J4" s="7" t="s">
        <v>1</v>
      </c>
      <c r="K4" s="7" t="s">
        <v>18</v>
      </c>
      <c r="L4" s="7" t="s">
        <v>19</v>
      </c>
    </row>
    <row r="5" spans="1:12" ht="60" x14ac:dyDescent="0.25">
      <c r="A5" s="1">
        <f t="shared" si="1"/>
        <v>4</v>
      </c>
      <c r="B5" s="12">
        <v>190448</v>
      </c>
      <c r="C5" s="13" t="s">
        <v>2</v>
      </c>
      <c r="D5" s="13" t="s">
        <v>20</v>
      </c>
      <c r="E5" s="13" t="s">
        <v>21</v>
      </c>
      <c r="F5" s="14">
        <v>1</v>
      </c>
      <c r="G5" s="2"/>
      <c r="H5" s="2">
        <f t="shared" si="0"/>
        <v>0</v>
      </c>
      <c r="I5" s="7" t="s">
        <v>17</v>
      </c>
      <c r="J5" s="7" t="s">
        <v>1</v>
      </c>
      <c r="K5" s="7" t="s">
        <v>18</v>
      </c>
      <c r="L5" s="7" t="s">
        <v>19</v>
      </c>
    </row>
    <row r="6" spans="1:12" ht="60" x14ac:dyDescent="0.25">
      <c r="A6" s="1">
        <f t="shared" si="1"/>
        <v>5</v>
      </c>
      <c r="B6" s="12">
        <v>190449</v>
      </c>
      <c r="C6" s="13" t="s">
        <v>2</v>
      </c>
      <c r="D6" s="13" t="s">
        <v>22</v>
      </c>
      <c r="E6" s="13" t="s">
        <v>23</v>
      </c>
      <c r="F6" s="14">
        <v>1</v>
      </c>
      <c r="G6" s="2"/>
      <c r="H6" s="2">
        <f t="shared" si="0"/>
        <v>0</v>
      </c>
      <c r="I6" s="7" t="s">
        <v>17</v>
      </c>
      <c r="J6" s="7" t="s">
        <v>1</v>
      </c>
      <c r="K6" s="7" t="s">
        <v>18</v>
      </c>
      <c r="L6" s="7" t="s">
        <v>19</v>
      </c>
    </row>
    <row r="7" spans="1:12" ht="45" x14ac:dyDescent="0.25">
      <c r="A7" s="1">
        <f t="shared" si="1"/>
        <v>6</v>
      </c>
      <c r="B7" s="12">
        <v>196548</v>
      </c>
      <c r="C7" s="13" t="s">
        <v>2</v>
      </c>
      <c r="D7" s="13" t="s">
        <v>24</v>
      </c>
      <c r="E7" s="13" t="s">
        <v>25</v>
      </c>
      <c r="F7" s="14">
        <v>10</v>
      </c>
      <c r="G7" s="2"/>
      <c r="H7" s="2">
        <f t="shared" si="0"/>
        <v>0</v>
      </c>
      <c r="I7" s="7" t="s">
        <v>26</v>
      </c>
      <c r="J7" s="7" t="s">
        <v>27</v>
      </c>
      <c r="K7" s="7" t="s">
        <v>28</v>
      </c>
      <c r="L7" s="7" t="s">
        <v>29</v>
      </c>
    </row>
    <row r="8" spans="1:12" ht="45" x14ac:dyDescent="0.25">
      <c r="A8" s="1">
        <f t="shared" si="1"/>
        <v>7</v>
      </c>
      <c r="B8" s="12">
        <v>208336</v>
      </c>
      <c r="C8" s="13" t="s">
        <v>2</v>
      </c>
      <c r="D8" s="13" t="s">
        <v>15</v>
      </c>
      <c r="E8" s="13" t="s">
        <v>30</v>
      </c>
      <c r="F8" s="14">
        <v>1</v>
      </c>
      <c r="G8" s="2"/>
      <c r="H8" s="2">
        <f t="shared" si="0"/>
        <v>0</v>
      </c>
      <c r="I8" s="7" t="s">
        <v>31</v>
      </c>
      <c r="J8" s="7" t="s">
        <v>32</v>
      </c>
      <c r="K8" s="7" t="s">
        <v>33</v>
      </c>
      <c r="L8" s="7" t="s">
        <v>34</v>
      </c>
    </row>
    <row r="9" spans="1:12" ht="45" x14ac:dyDescent="0.25">
      <c r="A9" s="1">
        <f t="shared" si="1"/>
        <v>8</v>
      </c>
      <c r="B9" s="12">
        <v>208337</v>
      </c>
      <c r="C9" s="13" t="s">
        <v>2</v>
      </c>
      <c r="D9" s="13" t="s">
        <v>20</v>
      </c>
      <c r="E9" s="13" t="s">
        <v>35</v>
      </c>
      <c r="F9" s="14">
        <v>1</v>
      </c>
      <c r="G9" s="2"/>
      <c r="H9" s="2">
        <f t="shared" si="0"/>
        <v>0</v>
      </c>
      <c r="I9" s="7" t="s">
        <v>31</v>
      </c>
      <c r="J9" s="7" t="s">
        <v>32</v>
      </c>
      <c r="K9" s="7" t="s">
        <v>33</v>
      </c>
      <c r="L9" s="7" t="s">
        <v>34</v>
      </c>
    </row>
    <row r="10" spans="1:12" ht="45" x14ac:dyDescent="0.25">
      <c r="A10" s="1">
        <f t="shared" si="1"/>
        <v>9</v>
      </c>
      <c r="B10" s="12">
        <v>208338</v>
      </c>
      <c r="C10" s="13" t="s">
        <v>2</v>
      </c>
      <c r="D10" s="13" t="s">
        <v>22</v>
      </c>
      <c r="E10" s="13" t="s">
        <v>23</v>
      </c>
      <c r="F10" s="14">
        <v>1</v>
      </c>
      <c r="G10" s="2"/>
      <c r="H10" s="2">
        <f t="shared" si="0"/>
        <v>0</v>
      </c>
      <c r="I10" s="7" t="s">
        <v>31</v>
      </c>
      <c r="J10" s="7" t="s">
        <v>32</v>
      </c>
      <c r="K10" s="7" t="s">
        <v>33</v>
      </c>
      <c r="L10" s="7" t="s">
        <v>34</v>
      </c>
    </row>
    <row r="11" spans="1:12" ht="30" x14ac:dyDescent="0.25">
      <c r="A11" s="1">
        <f t="shared" si="1"/>
        <v>10</v>
      </c>
      <c r="B11" s="12">
        <v>209980</v>
      </c>
      <c r="C11" s="13" t="s">
        <v>2</v>
      </c>
      <c r="D11" s="13" t="s">
        <v>36</v>
      </c>
      <c r="E11" s="13" t="s">
        <v>37</v>
      </c>
      <c r="F11" s="14">
        <v>2</v>
      </c>
      <c r="G11" s="2"/>
      <c r="H11" s="2">
        <f t="shared" si="0"/>
        <v>0</v>
      </c>
      <c r="I11" s="7" t="s">
        <v>38</v>
      </c>
      <c r="J11" s="7" t="s">
        <v>39</v>
      </c>
      <c r="K11" s="7" t="s">
        <v>40</v>
      </c>
      <c r="L11" s="7" t="s">
        <v>41</v>
      </c>
    </row>
    <row r="12" spans="1:12" ht="30" x14ac:dyDescent="0.25">
      <c r="A12" s="1">
        <f t="shared" si="1"/>
        <v>11</v>
      </c>
      <c r="B12" s="12">
        <v>209981</v>
      </c>
      <c r="C12" s="13" t="s">
        <v>2</v>
      </c>
      <c r="D12" s="13" t="s">
        <v>42</v>
      </c>
      <c r="E12" s="13" t="s">
        <v>43</v>
      </c>
      <c r="F12" s="14">
        <v>2</v>
      </c>
      <c r="G12" s="2"/>
      <c r="H12" s="2">
        <f t="shared" si="0"/>
        <v>0</v>
      </c>
      <c r="I12" s="7" t="s">
        <v>38</v>
      </c>
      <c r="J12" s="7" t="s">
        <v>39</v>
      </c>
      <c r="K12" s="7" t="s">
        <v>40</v>
      </c>
      <c r="L12" s="7" t="s">
        <v>41</v>
      </c>
    </row>
    <row r="13" spans="1:12" ht="45" x14ac:dyDescent="0.25">
      <c r="A13" s="1">
        <f t="shared" si="1"/>
        <v>12</v>
      </c>
      <c r="B13" s="12">
        <v>226212</v>
      </c>
      <c r="C13" s="13" t="s">
        <v>2</v>
      </c>
      <c r="D13" s="13" t="s">
        <v>44</v>
      </c>
      <c r="E13" s="13" t="s">
        <v>45</v>
      </c>
      <c r="F13" s="14">
        <v>22</v>
      </c>
      <c r="G13" s="2"/>
      <c r="H13" s="2">
        <f t="shared" si="0"/>
        <v>0</v>
      </c>
      <c r="I13" s="7" t="s">
        <v>46</v>
      </c>
      <c r="J13" s="7" t="s">
        <v>47</v>
      </c>
      <c r="K13" s="7" t="s">
        <v>48</v>
      </c>
      <c r="L13" s="7" t="s">
        <v>49</v>
      </c>
    </row>
    <row r="14" spans="1:12" ht="45" x14ac:dyDescent="0.25">
      <c r="A14" s="1">
        <f t="shared" si="1"/>
        <v>13</v>
      </c>
      <c r="B14" s="12">
        <v>226213</v>
      </c>
      <c r="C14" s="13" t="s">
        <v>2</v>
      </c>
      <c r="D14" s="13" t="s">
        <v>50</v>
      </c>
      <c r="E14" s="13" t="s">
        <v>51</v>
      </c>
      <c r="F14" s="14">
        <v>2</v>
      </c>
      <c r="G14" s="2"/>
      <c r="H14" s="2">
        <f t="shared" si="0"/>
        <v>0</v>
      </c>
      <c r="I14" s="7" t="s">
        <v>46</v>
      </c>
      <c r="J14" s="7" t="s">
        <v>47</v>
      </c>
      <c r="K14" s="7" t="s">
        <v>48</v>
      </c>
      <c r="L14" s="7" t="s">
        <v>49</v>
      </c>
    </row>
    <row r="15" spans="1:12" ht="45" x14ac:dyDescent="0.25">
      <c r="A15" s="1">
        <f t="shared" si="1"/>
        <v>14</v>
      </c>
      <c r="B15" s="12">
        <v>226214</v>
      </c>
      <c r="C15" s="13" t="s">
        <v>2</v>
      </c>
      <c r="D15" s="13" t="s">
        <v>52</v>
      </c>
      <c r="E15" s="13" t="s">
        <v>53</v>
      </c>
      <c r="F15" s="14">
        <v>1</v>
      </c>
      <c r="G15" s="2"/>
      <c r="H15" s="2">
        <f t="shared" si="0"/>
        <v>0</v>
      </c>
      <c r="I15" s="7" t="s">
        <v>46</v>
      </c>
      <c r="J15" s="7" t="s">
        <v>47</v>
      </c>
      <c r="K15" s="7" t="s">
        <v>48</v>
      </c>
      <c r="L15" s="7" t="s">
        <v>49</v>
      </c>
    </row>
    <row r="16" spans="1:12" ht="45" x14ac:dyDescent="0.25">
      <c r="A16" s="1">
        <f t="shared" si="1"/>
        <v>15</v>
      </c>
      <c r="B16" s="12">
        <v>226215</v>
      </c>
      <c r="C16" s="13" t="s">
        <v>2</v>
      </c>
      <c r="D16" s="13" t="s">
        <v>54</v>
      </c>
      <c r="E16" s="13" t="s">
        <v>55</v>
      </c>
      <c r="F16" s="14">
        <v>9</v>
      </c>
      <c r="G16" s="2"/>
      <c r="H16" s="2">
        <f t="shared" si="0"/>
        <v>0</v>
      </c>
      <c r="I16" s="7" t="s">
        <v>46</v>
      </c>
      <c r="J16" s="7" t="s">
        <v>47</v>
      </c>
      <c r="K16" s="7" t="s">
        <v>48</v>
      </c>
      <c r="L16" s="7" t="s">
        <v>49</v>
      </c>
    </row>
    <row r="17" spans="1:12" ht="45" x14ac:dyDescent="0.25">
      <c r="A17" s="1">
        <f t="shared" si="1"/>
        <v>16</v>
      </c>
      <c r="B17" s="12">
        <v>226216</v>
      </c>
      <c r="C17" s="13" t="s">
        <v>2</v>
      </c>
      <c r="D17" s="13" t="s">
        <v>56</v>
      </c>
      <c r="E17" s="13" t="s">
        <v>57</v>
      </c>
      <c r="F17" s="14">
        <v>1</v>
      </c>
      <c r="G17" s="2"/>
      <c r="H17" s="2">
        <f t="shared" si="0"/>
        <v>0</v>
      </c>
      <c r="I17" s="7" t="s">
        <v>46</v>
      </c>
      <c r="J17" s="7" t="s">
        <v>47</v>
      </c>
      <c r="K17" s="7" t="s">
        <v>48</v>
      </c>
      <c r="L17" s="7" t="s">
        <v>49</v>
      </c>
    </row>
    <row r="18" spans="1:12" ht="45" x14ac:dyDescent="0.25">
      <c r="A18" s="1">
        <f t="shared" si="1"/>
        <v>17</v>
      </c>
      <c r="B18" s="12">
        <v>226217</v>
      </c>
      <c r="C18" s="13" t="s">
        <v>2</v>
      </c>
      <c r="D18" s="13" t="s">
        <v>58</v>
      </c>
      <c r="E18" s="13" t="s">
        <v>59</v>
      </c>
      <c r="F18" s="14">
        <v>9</v>
      </c>
      <c r="G18" s="2"/>
      <c r="H18" s="2">
        <f t="shared" si="0"/>
        <v>0</v>
      </c>
      <c r="I18" s="7" t="s">
        <v>46</v>
      </c>
      <c r="J18" s="7" t="s">
        <v>47</v>
      </c>
      <c r="K18" s="7" t="s">
        <v>48</v>
      </c>
      <c r="L18" s="7" t="s">
        <v>49</v>
      </c>
    </row>
    <row r="19" spans="1:12" ht="75" x14ac:dyDescent="0.25">
      <c r="A19" s="1">
        <f t="shared" si="1"/>
        <v>18</v>
      </c>
      <c r="B19" s="12">
        <v>235924</v>
      </c>
      <c r="C19" s="16" t="s">
        <v>2</v>
      </c>
      <c r="D19" s="13" t="s">
        <v>60</v>
      </c>
      <c r="E19" s="13" t="s">
        <v>61</v>
      </c>
      <c r="F19" s="14">
        <v>1</v>
      </c>
      <c r="G19" s="2"/>
      <c r="H19" s="2">
        <f t="shared" si="0"/>
        <v>0</v>
      </c>
      <c r="I19" s="7" t="s">
        <v>11</v>
      </c>
      <c r="J19" s="7" t="s">
        <v>12</v>
      </c>
      <c r="K19" s="7" t="s">
        <v>62</v>
      </c>
      <c r="L19" s="7" t="s">
        <v>63</v>
      </c>
    </row>
    <row r="20" spans="1:12" ht="45" x14ac:dyDescent="0.25">
      <c r="A20" s="1">
        <f t="shared" si="1"/>
        <v>19</v>
      </c>
      <c r="B20" s="12">
        <v>235925</v>
      </c>
      <c r="C20" s="13" t="s">
        <v>2</v>
      </c>
      <c r="D20" s="13" t="s">
        <v>64</v>
      </c>
      <c r="E20" s="13" t="s">
        <v>65</v>
      </c>
      <c r="F20" s="14">
        <v>1</v>
      </c>
      <c r="G20" s="2"/>
      <c r="H20" s="2">
        <f t="shared" si="0"/>
        <v>0</v>
      </c>
      <c r="I20" s="7" t="s">
        <v>11</v>
      </c>
      <c r="J20" s="7" t="s">
        <v>12</v>
      </c>
      <c r="K20" s="7" t="s">
        <v>62</v>
      </c>
      <c r="L20" s="7" t="s">
        <v>63</v>
      </c>
    </row>
    <row r="21" spans="1:12" ht="45" x14ac:dyDescent="0.25">
      <c r="A21" s="1">
        <f t="shared" si="1"/>
        <v>20</v>
      </c>
      <c r="B21" s="12">
        <v>236947</v>
      </c>
      <c r="C21" s="13" t="s">
        <v>77</v>
      </c>
      <c r="D21" s="13" t="s">
        <v>24</v>
      </c>
      <c r="E21" s="13" t="s">
        <v>78</v>
      </c>
      <c r="F21" s="14">
        <v>10</v>
      </c>
      <c r="G21" s="2"/>
      <c r="H21" s="2">
        <f t="shared" si="0"/>
        <v>0</v>
      </c>
      <c r="I21" s="7" t="s">
        <v>79</v>
      </c>
      <c r="J21" s="7" t="s">
        <v>80</v>
      </c>
      <c r="K21" s="7" t="s">
        <v>81</v>
      </c>
      <c r="L21" s="7" t="s">
        <v>82</v>
      </c>
    </row>
    <row r="22" spans="1:12" ht="45" x14ac:dyDescent="0.25">
      <c r="A22" s="1">
        <f t="shared" si="1"/>
        <v>21</v>
      </c>
      <c r="B22" s="12">
        <v>236962</v>
      </c>
      <c r="C22" s="13" t="s">
        <v>77</v>
      </c>
      <c r="D22" s="13" t="s">
        <v>83</v>
      </c>
      <c r="E22" s="13" t="s">
        <v>84</v>
      </c>
      <c r="F22" s="14">
        <v>1</v>
      </c>
      <c r="G22" s="2"/>
      <c r="H22" s="2">
        <f t="shared" si="0"/>
        <v>0</v>
      </c>
      <c r="I22" s="7" t="s">
        <v>79</v>
      </c>
      <c r="J22" s="7" t="s">
        <v>80</v>
      </c>
      <c r="K22" s="7" t="s">
        <v>81</v>
      </c>
      <c r="L22" s="7" t="s">
        <v>82</v>
      </c>
    </row>
    <row r="23" spans="1:12" ht="45" x14ac:dyDescent="0.25">
      <c r="A23" s="1">
        <f t="shared" si="1"/>
        <v>22</v>
      </c>
      <c r="B23" s="12">
        <v>196549</v>
      </c>
      <c r="C23" s="13" t="s">
        <v>77</v>
      </c>
      <c r="D23" s="13" t="s">
        <v>85</v>
      </c>
      <c r="E23" s="13" t="s">
        <v>86</v>
      </c>
      <c r="F23" s="14">
        <v>10</v>
      </c>
      <c r="G23" s="2"/>
      <c r="H23" s="2">
        <f t="shared" si="0"/>
        <v>0</v>
      </c>
      <c r="I23" s="7" t="s">
        <v>26</v>
      </c>
      <c r="J23" s="7" t="s">
        <v>27</v>
      </c>
      <c r="K23" s="7" t="s">
        <v>28</v>
      </c>
      <c r="L23" s="7" t="s">
        <v>29</v>
      </c>
    </row>
    <row r="24" spans="1:12" ht="60" x14ac:dyDescent="0.25">
      <c r="A24" s="1">
        <f t="shared" si="1"/>
        <v>23</v>
      </c>
      <c r="B24" s="12">
        <v>185850</v>
      </c>
      <c r="C24" s="13" t="s">
        <v>77</v>
      </c>
      <c r="D24" s="13" t="s">
        <v>24</v>
      </c>
      <c r="E24" s="13" t="s">
        <v>87</v>
      </c>
      <c r="F24" s="14">
        <v>10</v>
      </c>
      <c r="G24" s="2"/>
      <c r="H24" s="2">
        <f t="shared" si="0"/>
        <v>0</v>
      </c>
      <c r="I24" s="7" t="s">
        <v>88</v>
      </c>
      <c r="J24" s="7" t="s">
        <v>89</v>
      </c>
      <c r="K24" s="7" t="s">
        <v>90</v>
      </c>
      <c r="L24" s="7" t="s">
        <v>91</v>
      </c>
    </row>
    <row r="25" spans="1:12" ht="60" x14ac:dyDescent="0.25">
      <c r="A25" s="1">
        <f t="shared" si="1"/>
        <v>24</v>
      </c>
      <c r="B25" s="12">
        <v>185851</v>
      </c>
      <c r="C25" s="13" t="s">
        <v>77</v>
      </c>
      <c r="D25" s="13" t="s">
        <v>83</v>
      </c>
      <c r="E25" s="13" t="s">
        <v>92</v>
      </c>
      <c r="F25" s="14">
        <v>1</v>
      </c>
      <c r="G25" s="2"/>
      <c r="H25" s="2">
        <f t="shared" si="0"/>
        <v>0</v>
      </c>
      <c r="I25" s="7" t="s">
        <v>88</v>
      </c>
      <c r="J25" s="7" t="s">
        <v>89</v>
      </c>
      <c r="K25" s="7" t="s">
        <v>90</v>
      </c>
      <c r="L25" s="7" t="s">
        <v>91</v>
      </c>
    </row>
    <row r="26" spans="1:12" ht="30" x14ac:dyDescent="0.25">
      <c r="A26" s="1">
        <f t="shared" si="1"/>
        <v>25</v>
      </c>
      <c r="B26" s="12">
        <v>187713</v>
      </c>
      <c r="C26" s="13" t="s">
        <v>77</v>
      </c>
      <c r="D26" s="13" t="s">
        <v>24</v>
      </c>
      <c r="E26" s="13" t="s">
        <v>78</v>
      </c>
      <c r="F26" s="14">
        <v>5</v>
      </c>
      <c r="G26" s="2"/>
      <c r="H26" s="2">
        <f t="shared" si="0"/>
        <v>0</v>
      </c>
      <c r="I26" s="7" t="s">
        <v>93</v>
      </c>
      <c r="J26" s="7" t="s">
        <v>80</v>
      </c>
      <c r="K26" s="7" t="s">
        <v>94</v>
      </c>
      <c r="L26" s="7" t="s">
        <v>95</v>
      </c>
    </row>
    <row r="27" spans="1:12" ht="60" x14ac:dyDescent="0.25">
      <c r="A27" s="1">
        <f t="shared" si="1"/>
        <v>26</v>
      </c>
      <c r="B27" s="12">
        <v>187744</v>
      </c>
      <c r="C27" s="13" t="s">
        <v>77</v>
      </c>
      <c r="D27" s="13" t="s">
        <v>24</v>
      </c>
      <c r="E27" s="13" t="s">
        <v>78</v>
      </c>
      <c r="F27" s="14">
        <v>5</v>
      </c>
      <c r="G27" s="2"/>
      <c r="H27" s="2">
        <f t="shared" si="0"/>
        <v>0</v>
      </c>
      <c r="I27" s="7" t="s">
        <v>88</v>
      </c>
      <c r="J27" s="7" t="s">
        <v>89</v>
      </c>
      <c r="K27" s="7" t="s">
        <v>96</v>
      </c>
      <c r="L27" s="7" t="s">
        <v>97</v>
      </c>
    </row>
  </sheetData>
  <sheetProtection algorithmName="SHA-512" hashValue="aetCImXJd/dEesy3+1pu2ROEWU3dbzVfkopj1Uenf6nexbi+NcWUJ0xAl6GJcVU/g/lI4IgyzI6eh6YhEb411w==" saltValue="upxhL8fy7+uam+mDn9i6sg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2015-08-14T08:24:06Z</dcterms:modified>
  <cp:category>Lotovi</cp:category>
</cp:coreProperties>
</file>