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1840" windowHeight="13740"/>
  </bookViews>
  <sheets>
    <sheet name="Sheet10" sheetId="1" r:id="rId1"/>
  </sheets>
  <definedNames>
    <definedName name="_xlnm._FilterDatabase" localSheetId="0" hidden="1">Sheet10!$A$1:$L$66</definedName>
    <definedName name="_xlnm.Print_Area" localSheetId="0">Sheet10!$A$1:$L$68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3" i="1"/>
  <c r="H2" i="1"/>
</calcChain>
</file>

<file path=xl/comments1.xml><?xml version="1.0" encoding="utf-8"?>
<comments xmlns="http://schemas.openxmlformats.org/spreadsheetml/2006/main">
  <authors>
    <author>PIU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8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23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25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26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29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30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31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32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33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34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35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36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37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Izmenjen opis.
</t>
        </r>
      </text>
    </comment>
    <comment ref="B38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40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41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42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43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44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45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46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47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48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49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51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52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53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55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56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57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58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59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60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61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62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Izmenjen opis.
</t>
        </r>
      </text>
    </comment>
    <comment ref="B63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64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65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</commentList>
</comments>
</file>

<file path=xl/sharedStrings.xml><?xml version="1.0" encoding="utf-8"?>
<sst xmlns="http://schemas.openxmlformats.org/spreadsheetml/2006/main" count="467" uniqueCount="214">
  <si>
    <t>Email</t>
  </si>
  <si>
    <t>Shimadzu</t>
  </si>
  <si>
    <t>#980-04926</t>
  </si>
  <si>
    <t>1.5 ml vial w. label 100 pcs. (EUR)</t>
  </si>
  <si>
    <t>#206-66877</t>
  </si>
  <si>
    <t>206-66877 FLM-UVPC/E FILM THICKNESS S/W, softver za merenje debljine filmova za Shimadzu UV-VIS spektrofotometar UV2600 ((72210000)) (EUR)</t>
  </si>
  <si>
    <t>3 LINE VACUUM TUBING SET (EUR)</t>
  </si>
  <si>
    <t>#920-00139-02; SYRC L 10-23S-AS</t>
  </si>
  <si>
    <t>Å¡pric za autosempler (EUR)</t>
  </si>
  <si>
    <t>AUTOMATIC6-CELLHOLDER (EUR)</t>
  </si>
  <si>
    <t>BIOSPEC NANO ((sifra 33110000) (EUR)</t>
  </si>
  <si>
    <t>BIOSPEC NANO CONNECTION KIT ((sifra 33110000)) (EUR)</t>
  </si>
  <si>
    <t>Cable cable for DC amplifier (EUR)</t>
  </si>
  <si>
    <t>#221-75181</t>
  </si>
  <si>
    <t>CAPILLARY CERAMIC TUBE CUTTER PACKED 3 (EUR)</t>
  </si>
  <si>
    <t>#228-52964-95</t>
  </si>
  <si>
    <t>CHECK VALVE IN-UHP ASSY, NEW TYPE (EUR)</t>
  </si>
  <si>
    <t>#228-53334-96</t>
  </si>
  <si>
    <t>CHECK VALVE OUT-UHP ASSY, NEW TYPE (EUR)</t>
  </si>
  <si>
    <t>#206-25901</t>
  </si>
  <si>
    <t>CLEANING PAPER FOR BIO-SPEC NANO (EUR)</t>
  </si>
  <si>
    <t>#344-43664-04</t>
  </si>
  <si>
    <t>Clip GAUGE for 3mm GL (Range 10mm) (EUR)</t>
  </si>
  <si>
    <t>CONNECTION KIT, Dodatak za konekciju dijamantske prizme za SHIMADZU (EUR)</t>
  </si>
  <si>
    <t>#062-65055-05</t>
  </si>
  <si>
    <t>D2 Lamp, L6380 ((sifra RD04)) (EUR)</t>
  </si>
  <si>
    <t>#228-34016</t>
  </si>
  <si>
    <t>D2 LAMP.SPD-M10AVP (EUR)</t>
  </si>
  <si>
    <t>D2-LAMP. L6380 (EUR)</t>
  </si>
  <si>
    <t>Deuterijumska lampa za spektrofotometar UV-2600 (D2-lamp,L6380) (EUR)</t>
  </si>
  <si>
    <t>#206-74127-93</t>
  </si>
  <si>
    <t>DIAMOND MIRACLE 10-HIGH PRESSURE CLAMP, Dijamantska prizma sa senzorom za kontrolu pritiska za Shimadzu FTIR IRAffinity-1 (EUR)</t>
  </si>
  <si>
    <t>Edge, for SG typee extensometer (EUR)</t>
  </si>
  <si>
    <t>#204-58909</t>
  </si>
  <si>
    <t>Film Holder, nosac za tanke uzorke i filmove za Shimadzu UV-VIS-NIR Spectrophotometer UV-3600 (EUR)</t>
  </si>
  <si>
    <t>#228-46864</t>
  </si>
  <si>
    <t>FILTER, SOCKET BAND DGU.2OA (EUR)</t>
  </si>
  <si>
    <t>#061-84301</t>
  </si>
  <si>
    <t>GAS SENSOR.TGS 813 (EUR)</t>
  </si>
  <si>
    <t>#221-41444-84</t>
  </si>
  <si>
    <t>GLASS INSERT SPL-17 SPLIT (5PC) (EUR)</t>
  </si>
  <si>
    <t>#221-32126-05</t>
  </si>
  <si>
    <t>GRAPHIT FERRULE G-0.5 10PCS (EUR)</t>
  </si>
  <si>
    <t>Halogena lampa za spektrofotometar UV-2600 (W-lamp,halogen 64604,12V/50W) (EUR)</t>
  </si>
  <si>
    <t>#980-00196</t>
  </si>
  <si>
    <t>InerSustain C18 5um, Column; HPLC kolona C18,4,6x150mm, 5um (EUR)</t>
  </si>
  <si>
    <t>Inert sustain C18 analytical column, 100mmx 2.1 mm, 3 um particle size (EUR)</t>
  </si>
  <si>
    <t>#228-45704-91</t>
  </si>
  <si>
    <t>Inlet Check Valve (EUR)</t>
  </si>
  <si>
    <t>#980-09322</t>
  </si>
  <si>
    <t>Interstil ODS-4, C-18, 150mmx4,6mmx5UM (EUR)</t>
  </si>
  <si>
    <t>#206-30201-92</t>
  </si>
  <si>
    <t>LABSOLUTIONS IR WITH STANDARD LIBRARY, softver sa standardnom bibliotekom za  SHIMADZU (EUR)</t>
  </si>
  <si>
    <t>#062-65005AT</t>
  </si>
  <si>
    <t>Lamp 12V/20W/G4 ((sifra RD04)) (EUR)</t>
  </si>
  <si>
    <t>LAMP.12V/20W/G4 (EUR)</t>
  </si>
  <si>
    <t>LapTop, LC20AD Control unit (EUR)</t>
  </si>
  <si>
    <t>#228-45000-28</t>
  </si>
  <si>
    <t>LC-20AD Pump modul (EUR)</t>
  </si>
  <si>
    <t>#228-45040-58</t>
  </si>
  <si>
    <t>Low Pressure Gradient Mixer Unit (EUR)</t>
  </si>
  <si>
    <t>#980-06459</t>
  </si>
  <si>
    <t>MFA25 Extensometer INCL LO 50mm (EUR)</t>
  </si>
  <si>
    <t>#228-45093-93</t>
  </si>
  <si>
    <t>Mixer SUS 20A; HP Version (EUR)</t>
  </si>
  <si>
    <t>#228-41024-95</t>
  </si>
  <si>
    <t>NEEDLE ASSY COATED: 30A (EUR)</t>
  </si>
  <si>
    <t>#228-21227-91</t>
  </si>
  <si>
    <t>Needle Seal (3pcs/set) (EUR)</t>
  </si>
  <si>
    <t>#228-52253</t>
  </si>
  <si>
    <t>NEEDLE SEAL; STANDARD VESPEL (EUR)</t>
  </si>
  <si>
    <t>#228-45705-91</t>
  </si>
  <si>
    <t>Outlet Check Valve (EUR)</t>
  </si>
  <si>
    <t>#228-25237-17-</t>
  </si>
  <si>
    <t>Plunger (5ml)  (EUR)</t>
  </si>
  <si>
    <t>#228-35281-95</t>
  </si>
  <si>
    <t>Plunger Holder Assy (EUR)</t>
  </si>
  <si>
    <t>#228-52069-94</t>
  </si>
  <si>
    <t>PLUNGER HOLDER ASSY UHP, NEW TYPE (EUR)</t>
  </si>
  <si>
    <t>#228-32628-91</t>
  </si>
  <si>
    <t>Plunger Seal (EUR)</t>
  </si>
  <si>
    <t>#228-52711-92</t>
  </si>
  <si>
    <t>PLUNGER SEAL, BACKUP RING UHP (EUR)</t>
  </si>
  <si>
    <t>Reagent  kit: DNA  _12000 kit, za 1000 analiza (RSD)</t>
  </si>
  <si>
    <t>#221-34618</t>
  </si>
  <si>
    <t>Siringe 10 ÂµL, 10F-S-0.63 (RSD)</t>
  </si>
  <si>
    <t>Thermoelectrically  temperature  controlled  cell  holder TCC-100  za UV-VIS spektrofotometar Shimadzu UV-1800 ((38600000)) (EUR)</t>
  </si>
  <si>
    <t>#206-25400-59</t>
  </si>
  <si>
    <t>UV-1800 DVOZRAÄŒNI UV-VIS SPEKTROFOTOMETAR (EUR)</t>
  </si>
  <si>
    <t>UV-1800 UV VIS spectrophotometer ((38600000)) (EUR)</t>
  </si>
  <si>
    <t>UV-1800 UV VIS SPEGTROPHOTOMETER, IVD (EUR)</t>
  </si>
  <si>
    <t>UV-VIS softver ((38600000)) (EUR)</t>
  </si>
  <si>
    <t>#228-34410-91</t>
  </si>
  <si>
    <t>W LAMP (EUR)</t>
  </si>
  <si>
    <t>#228-51511-95</t>
  </si>
  <si>
    <t>XE-LAMP: RF-20A (EUR)</t>
  </si>
  <si>
    <t xml:space="preserve">UV- Probe omoguÄ‡ava kompletnu kontrolu Shimadzu UV spektrofotometara i dodatne opreme, merenje na odredjenoj talasnoj duÅ¾ini, snimanje spektara, kao i akviziciju, obradu i Ä‰uvanje podataka. U potpunosti je operativan i kompatibilan sa operativnim </t>
  </si>
  <si>
    <t>UV-18OO UV VIS SPECTROPHOTOMETER. Specifikacija: Optidki sistem: double beam (dvozračni sistem sa holografskom konkavnom reÅ¡etkom). Merni opseg: od 190-1 100 nm. Sirina trake: 1nm. Tačnost talasne duÅ¾ine: Â±0.3 nm (190-1100nm), Â±0.1 nm (zaD2 lam</t>
  </si>
  <si>
    <t>UV-Vis spektrofotometar, UV-1800. Modovi merenja: fotometrijski, spektralni, kvantifikacijski, kinetički, kvantifikacijski za DNA i proteine, time- scan metod, multi komponentna analiza, za proveru vremana rada lampi.  (EUR)</t>
  </si>
  <si>
    <t>#206-23790-91</t>
  </si>
  <si>
    <t>Sipper 160L, Å¡ifra 38000000 (EUR)</t>
  </si>
  <si>
    <t>UV-1800 spektrofotometar Shimadzu, Å¡ifra 38433000  (EUR)</t>
  </si>
  <si>
    <t>Kvarcna mikro-kiveta za spektrofotometar UV-2600, zapremina 0.7 ml, spoljna dimenzija 45 x 12.5 x 12.5 mm, opticki put 10 mm, unutrasnja dimenzija 2 mm (EUR)</t>
  </si>
  <si>
    <t>#980-12107</t>
  </si>
  <si>
    <t>Kvarcna mikro-kiveta za spektrofotometar UV-2600, zapremina 1.0 ml, spoljna dimenzija 45 x 12.5 x 12.5 mm, opticki put 10 mm, unutrasnja dimenzija 3 mm (EUR)</t>
  </si>
  <si>
    <t>Институт за сточарство у Београду</t>
  </si>
  <si>
    <t>Ауто пут 16 11080 Београд</t>
  </si>
  <si>
    <t>Mирослав Жујовић</t>
  </si>
  <si>
    <t>nikola0135@yahoo.com</t>
  </si>
  <si>
    <t>Институт за мултидисциплинарна истраживања у Београду</t>
  </si>
  <si>
    <t>Кнеза Вишеслава 1 11000 Београд</t>
  </si>
  <si>
    <t>Горан Бранковић</t>
  </si>
  <si>
    <t>gozomi@sezampro.rs</t>
  </si>
  <si>
    <t>Природноматематички факултет у Новом Саду</t>
  </si>
  <si>
    <t>Трг Доситеја Обрадовића 3 21000 Нови Сад</t>
  </si>
  <si>
    <t>Биљана Абрамовић</t>
  </si>
  <si>
    <t>biljana.abramovic@dh.uns.ac.rs</t>
  </si>
  <si>
    <t>Мирјана Ленхардт</t>
  </si>
  <si>
    <t>lenhardt@imsi.rs</t>
  </si>
  <si>
    <t>Иновациони центар Технолошко-металуршког факултете у Београду д.о.о.</t>
  </si>
  <si>
    <t>Карнегијева 4 11000 Београд</t>
  </si>
  <si>
    <t>Ката Трифковић</t>
  </si>
  <si>
    <t>katatrifkovic@gmail.com</t>
  </si>
  <si>
    <t>Факултет ветеринарске медицине у Београду</t>
  </si>
  <si>
    <t>Булевар ослобођења бр. 18, 11000 Београд</t>
  </si>
  <si>
    <t>Зоран Станимировић</t>
  </si>
  <si>
    <t>zoran@vet.bg.ac.rs i prof.stanimirovic@gmail.com</t>
  </si>
  <si>
    <t>Факултет инжинјерских наука у Крагујевцу некада Машински факултет у Крагујевацу</t>
  </si>
  <si>
    <t>Сестре Јањића 6 34000 Крагујевац</t>
  </si>
  <si>
    <t>Мирослав Живковић</t>
  </si>
  <si>
    <t>zile@kg.ac.rs</t>
  </si>
  <si>
    <t>Институт за онкологију и радиологију Србије у Београду</t>
  </si>
  <si>
    <t>Пастерова 14 11000 Београд</t>
  </si>
  <si>
    <t>Синиша Радуловић</t>
  </si>
  <si>
    <t>sinisar@ncrc.ac.rs</t>
  </si>
  <si>
    <t>Физички факултет у Београду</t>
  </si>
  <si>
    <t>Студентски трг 16 11000 Београд</t>
  </si>
  <si>
    <t>Душан Поповић</t>
  </si>
  <si>
    <t>dusan@ff.bg.ac.rs</t>
  </si>
  <si>
    <t>Институт за нуклеарне науке `Винча`</t>
  </si>
  <si>
    <t>Мике Петровића Аласа 12 11001 Београд</t>
  </si>
  <si>
    <t>Срђан Петровић</t>
  </si>
  <si>
    <t>petrovs@vinca.rs</t>
  </si>
  <si>
    <t>Вукоман Јокановић</t>
  </si>
  <si>
    <t>vukoman@vinca.rs</t>
  </si>
  <si>
    <t>Технолошко-металуршки факултет у Београду</t>
  </si>
  <si>
    <t>Јелена Роган</t>
  </si>
  <si>
    <t>rogan@tmf.bg.ac.rs</t>
  </si>
  <si>
    <t>Институт за хигијену и технологију меса у Београду</t>
  </si>
  <si>
    <t>Каћанског 13 11000 Београд</t>
  </si>
  <si>
    <t>Драган Милићевић</t>
  </si>
  <si>
    <t>dragan@inmesbgd.com</t>
  </si>
  <si>
    <t>Институт за пестициде и заштиту животне средине у Београду</t>
  </si>
  <si>
    <t>Банатска 31 б 11080 Земун</t>
  </si>
  <si>
    <t>Бранкица Тановић</t>
  </si>
  <si>
    <t>brankica.tanovic@pesting.org.rs</t>
  </si>
  <si>
    <t>Пољопривредни факултет у Београду</t>
  </si>
  <si>
    <t>Немањина 6 11080 Земун</t>
  </si>
  <si>
    <t>Мирољуб Бараћ</t>
  </si>
  <si>
    <t>baracm@agrif.bg.ac.rs</t>
  </si>
  <si>
    <t>Институт за ратарство и повртарство у Новом Саду</t>
  </si>
  <si>
    <t>Максима Горког 30 21000 Нови Сад</t>
  </si>
  <si>
    <t>Ана Марјановић Јеромела</t>
  </si>
  <si>
    <t>ana.jeromela@ifvcns.ns.ac.rs</t>
  </si>
  <si>
    <t>Алекса Обрадовић</t>
  </si>
  <si>
    <t>aleksao@agrif.bg.ac.rs</t>
  </si>
  <si>
    <t>Институт за медицинска истраживања у Београду</t>
  </si>
  <si>
    <t>Др Суботића 4, ПО БОX 721 11000 Београд</t>
  </si>
  <si>
    <t>Марија Глибетић</t>
  </si>
  <si>
    <t>mglibetic@gmail.com</t>
  </si>
  <si>
    <t>Хемијски факултет у Београду</t>
  </si>
  <si>
    <t>Студентски трг 12-16 11000 Београд</t>
  </si>
  <si>
    <t>Марија  Гавровић-Јанкуловић</t>
  </si>
  <si>
    <t>mgavrov@chem.bg.ac.rs</t>
  </si>
  <si>
    <t>Рударско-геолошки факултет у Београду</t>
  </si>
  <si>
    <t>Ђушина 7 11000 Београд</t>
  </si>
  <si>
    <t>Предраг ЛАЗИЋ</t>
  </si>
  <si>
    <t>plazic@rgf.bg.ac.rs</t>
  </si>
  <si>
    <t>Факултет за физичку хемију у Београду</t>
  </si>
  <si>
    <t>Љубиша Игњатовић</t>
  </si>
  <si>
    <t xml:space="preserve">ljignjatovic@ffh.bg.ac.rs </t>
  </si>
  <si>
    <t>Тања Вучић</t>
  </si>
  <si>
    <t>tvucic@agrif.bg.ac.rs</t>
  </si>
  <si>
    <t>Душан Мијин</t>
  </si>
  <si>
    <t>kavur@tmf.bg.ac.rs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</si>
  <si>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</si>
  <si>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</si>
  <si>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</si>
  <si>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</si>
  <si>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</si>
  <si>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</si>
  <si>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</si>
  <si>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</si>
  <si>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</si>
  <si>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</si>
  <si>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</si>
  <si>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#980-08955</t>
  </si>
  <si>
    <t>#920-12562</t>
  </si>
  <si>
    <t>#292-36600-28</t>
  </si>
  <si>
    <t>#062-65004-06se</t>
  </si>
  <si>
    <t>#206-69160-41</t>
  </si>
  <si>
    <t>#980-13718</t>
  </si>
  <si>
    <t>#206-29510-58</t>
  </si>
  <si>
    <t>#206-26300-59</t>
  </si>
  <si>
    <t>#980-14953</t>
  </si>
  <si>
    <t>#221-34619sg</t>
  </si>
  <si>
    <t>SGE ili Micro syringe 5µL, 23 gauge, 43mm Needle</t>
  </si>
  <si>
    <t>#228-52499</t>
  </si>
  <si>
    <t>#980-10405</t>
  </si>
  <si>
    <t>#980-10313</t>
  </si>
  <si>
    <t>#347-39534</t>
  </si>
  <si>
    <t>#206-30500-58</t>
  </si>
  <si>
    <t>IRAFFINITY 1S, FTIR, model irraffinity-1, Shimadzu (EUR)</t>
  </si>
  <si>
    <t>#337-16722-15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</si>
</sst>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8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2" borderId="0" xfId="0" applyFill="1"/>
    <xf numFmtId="0" fontId="0" fillId="5" borderId="1" xfId="0" applyFill="1" applyBorder="1" applyAlignment="1" applyProtection="1">
      <alignment horizontal="left" vertical="top" wrapText="1"/>
    </xf>
    <xf numFmtId="164" fontId="0" fillId="5" borderId="1" xfId="0" applyNumberForma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Protection="1">
      <protection locked="0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0" fillId="5" borderId="1" xfId="0" applyNumberFormat="1" applyFill="1" applyBorder="1" applyAlignment="1" applyProtection="1">
      <alignment horizontal="left" vertical="center" wrapText="1"/>
      <protection locked="0"/>
    </xf>
    <xf numFmtId="0" fontId="0" fillId="2" borderId="0" xfId="0" applyFill="1" applyProtection="1"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</xf>
    <xf numFmtId="1" fontId="0" fillId="5" borderId="1" xfId="0" applyNumberFormat="1" applyFill="1" applyBorder="1" applyAlignment="1" applyProtection="1">
      <alignment horizontal="righ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0" fillId="5" borderId="1" xfId="0" applyNumberFormat="1" applyFill="1" applyBorder="1" applyAlignment="1" applyProtection="1">
      <alignment horizontal="left" vertical="center" wrapText="1"/>
    </xf>
    <xf numFmtId="0" fontId="0" fillId="5" borderId="1" xfId="0" applyNumberFormat="1" applyFill="1" applyBorder="1" applyAlignment="1" applyProtection="1">
      <alignment horizontal="right" vertical="center" wrapText="1"/>
    </xf>
    <xf numFmtId="0" fontId="4" fillId="5" borderId="1" xfId="0" applyNumberFormat="1" applyFont="1" applyFill="1" applyBorder="1" applyAlignment="1" applyProtection="1">
      <alignment horizontal="left" vertical="center" wrapText="1"/>
    </xf>
    <xf numFmtId="1" fontId="0" fillId="5" borderId="0" xfId="0" applyNumberFormat="1" applyFill="1" applyBorder="1" applyAlignment="1" applyProtection="1">
      <alignment horizontal="left" vertical="top" wrapText="1"/>
    </xf>
    <xf numFmtId="0" fontId="4" fillId="5" borderId="0" xfId="0" applyFont="1" applyFill="1" applyBorder="1" applyAlignment="1" applyProtection="1">
      <alignment horizontal="left" vertical="top" wrapText="1"/>
    </xf>
    <xf numFmtId="0" fontId="0" fillId="5" borderId="0" xfId="0" applyFill="1" applyBorder="1" applyAlignment="1" applyProtection="1">
      <alignment horizontal="left" vertical="top" wrapText="1"/>
    </xf>
    <xf numFmtId="1" fontId="0" fillId="4" borderId="0" xfId="0" applyNumberFormat="1" applyFill="1" applyBorder="1" applyAlignment="1" applyProtection="1">
      <alignment horizontal="left" vertical="top" wrapText="1"/>
    </xf>
    <xf numFmtId="0" fontId="4" fillId="4" borderId="0" xfId="0" applyFont="1" applyFill="1" applyBorder="1" applyAlignment="1" applyProtection="1">
      <alignment horizontal="left" vertical="top" wrapText="1"/>
    </xf>
    <xf numFmtId="0" fontId="0" fillId="4" borderId="0" xfId="0" applyFill="1" applyBorder="1" applyAlignment="1" applyProtection="1">
      <alignment horizontal="left" vertical="top" wrapText="1"/>
    </xf>
    <xf numFmtId="0" fontId="5" fillId="5" borderId="1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68"/>
  <sheetViews>
    <sheetView tabSelected="1" view="pageLayout" topLeftCell="A64" zoomScaleNormal="100" workbookViewId="0">
      <selection activeCell="H2" sqref="H2:H66"/>
    </sheetView>
  </sheetViews>
  <sheetFormatPr defaultColWidth="8.7109375" defaultRowHeight="15" x14ac:dyDescent="0.25"/>
  <cols>
    <col min="1" max="1" width="5.5703125" style="24" customWidth="1"/>
    <col min="2" max="2" width="8.140625" style="24" customWidth="1"/>
    <col min="3" max="3" width="20" style="25" customWidth="1"/>
    <col min="4" max="4" width="16.28515625" style="26" customWidth="1"/>
    <col min="5" max="5" width="25.140625" style="26" customWidth="1"/>
    <col min="6" max="6" width="9.5703125" style="26" customWidth="1"/>
    <col min="7" max="8" width="12.7109375" style="12" customWidth="1"/>
    <col min="9" max="9" width="22.28515625" style="12" customWidth="1"/>
    <col min="10" max="10" width="20.42578125" style="12" customWidth="1"/>
    <col min="11" max="11" width="17.85546875" style="12" customWidth="1"/>
    <col min="12" max="12" width="16.85546875" style="12" customWidth="1"/>
    <col min="13" max="16384" width="8.7109375" style="7"/>
  </cols>
  <sheetData>
    <row r="1" spans="1:12" s="4" customFormat="1" ht="45" customHeight="1" x14ac:dyDescent="0.25">
      <c r="A1" s="13" t="s">
        <v>185</v>
      </c>
      <c r="B1" s="13" t="s">
        <v>186</v>
      </c>
      <c r="C1" s="14" t="s">
        <v>187</v>
      </c>
      <c r="D1" s="15" t="s">
        <v>188</v>
      </c>
      <c r="E1" s="15" t="s">
        <v>189</v>
      </c>
      <c r="F1" s="15" t="s">
        <v>190</v>
      </c>
      <c r="G1" s="3" t="s">
        <v>191</v>
      </c>
      <c r="H1" s="3" t="s">
        <v>192</v>
      </c>
      <c r="I1" s="3" t="s">
        <v>193</v>
      </c>
      <c r="J1" s="3" t="s">
        <v>194</v>
      </c>
      <c r="K1" s="3" t="s">
        <v>195</v>
      </c>
      <c r="L1" s="3" t="s">
        <v>0</v>
      </c>
    </row>
    <row r="2" spans="1:12" ht="45" x14ac:dyDescent="0.25">
      <c r="A2" s="1">
        <v>1</v>
      </c>
      <c r="B2" s="16">
        <v>180595</v>
      </c>
      <c r="C2" s="17" t="s">
        <v>1</v>
      </c>
      <c r="D2" s="27" t="s">
        <v>87</v>
      </c>
      <c r="E2" s="18" t="s">
        <v>101</v>
      </c>
      <c r="F2" s="19">
        <v>1</v>
      </c>
      <c r="G2" s="5"/>
      <c r="H2" s="2">
        <f t="shared" ref="H2:H65" si="0">F2*G2</f>
        <v>0</v>
      </c>
      <c r="I2" s="6" t="s">
        <v>145</v>
      </c>
      <c r="J2" s="6" t="s">
        <v>120</v>
      </c>
      <c r="K2" s="6" t="s">
        <v>183</v>
      </c>
      <c r="L2" s="6" t="s">
        <v>184</v>
      </c>
    </row>
    <row r="3" spans="1:12" ht="45" x14ac:dyDescent="0.25">
      <c r="A3" s="1">
        <f>ROW(A2)</f>
        <v>2</v>
      </c>
      <c r="B3" s="16">
        <v>180596</v>
      </c>
      <c r="C3" s="17" t="s">
        <v>1</v>
      </c>
      <c r="D3" s="18" t="s">
        <v>99</v>
      </c>
      <c r="E3" s="18" t="s">
        <v>100</v>
      </c>
      <c r="F3" s="19">
        <v>1</v>
      </c>
      <c r="G3" s="5"/>
      <c r="H3" s="2">
        <f t="shared" si="0"/>
        <v>0</v>
      </c>
      <c r="I3" s="6" t="s">
        <v>145</v>
      </c>
      <c r="J3" s="6" t="s">
        <v>120</v>
      </c>
      <c r="K3" s="6" t="s">
        <v>183</v>
      </c>
      <c r="L3" s="6" t="s">
        <v>184</v>
      </c>
    </row>
    <row r="4" spans="1:12" ht="60" x14ac:dyDescent="0.25">
      <c r="A4" s="1">
        <f t="shared" ref="A4:A66" si="1">ROW(A3)</f>
        <v>3</v>
      </c>
      <c r="B4" s="16">
        <v>181206</v>
      </c>
      <c r="C4" s="20" t="s">
        <v>1</v>
      </c>
      <c r="D4" s="18" t="s">
        <v>7</v>
      </c>
      <c r="E4" s="18" t="s">
        <v>8</v>
      </c>
      <c r="F4" s="19">
        <v>2</v>
      </c>
      <c r="G4" s="2"/>
      <c r="H4" s="2">
        <f t="shared" si="0"/>
        <v>0</v>
      </c>
      <c r="I4" s="6" t="s">
        <v>109</v>
      </c>
      <c r="J4" s="6" t="s">
        <v>110</v>
      </c>
      <c r="K4" s="6" t="s">
        <v>117</v>
      </c>
      <c r="L4" s="6" t="s">
        <v>118</v>
      </c>
    </row>
    <row r="5" spans="1:12" ht="60" x14ac:dyDescent="0.25">
      <c r="A5" s="1">
        <f t="shared" si="1"/>
        <v>4</v>
      </c>
      <c r="B5" s="16">
        <v>183916</v>
      </c>
      <c r="C5" s="20" t="s">
        <v>1</v>
      </c>
      <c r="D5" s="27" t="s">
        <v>196</v>
      </c>
      <c r="E5" s="18" t="s">
        <v>45</v>
      </c>
      <c r="F5" s="19">
        <v>1</v>
      </c>
      <c r="G5" s="2"/>
      <c r="H5" s="2">
        <f t="shared" si="0"/>
        <v>0</v>
      </c>
      <c r="I5" s="6" t="s">
        <v>113</v>
      </c>
      <c r="J5" s="6" t="s">
        <v>114</v>
      </c>
      <c r="K5" s="6" t="s">
        <v>115</v>
      </c>
      <c r="L5" s="6" t="s">
        <v>116</v>
      </c>
    </row>
    <row r="6" spans="1:12" ht="150" x14ac:dyDescent="0.25">
      <c r="A6" s="1">
        <f t="shared" si="1"/>
        <v>5</v>
      </c>
      <c r="B6" s="16">
        <v>189300</v>
      </c>
      <c r="C6" s="17" t="s">
        <v>1</v>
      </c>
      <c r="D6" s="27" t="s">
        <v>87</v>
      </c>
      <c r="E6" s="18" t="s">
        <v>98</v>
      </c>
      <c r="F6" s="19">
        <v>1</v>
      </c>
      <c r="G6" s="8"/>
      <c r="H6" s="2">
        <f t="shared" si="0"/>
        <v>0</v>
      </c>
      <c r="I6" s="6" t="s">
        <v>178</v>
      </c>
      <c r="J6" s="6" t="s">
        <v>171</v>
      </c>
      <c r="K6" s="6" t="s">
        <v>179</v>
      </c>
      <c r="L6" s="6" t="s">
        <v>180</v>
      </c>
    </row>
    <row r="7" spans="1:12" ht="180" x14ac:dyDescent="0.25">
      <c r="A7" s="1">
        <f t="shared" si="1"/>
        <v>6</v>
      </c>
      <c r="B7" s="16">
        <v>189308</v>
      </c>
      <c r="C7" s="17" t="s">
        <v>1</v>
      </c>
      <c r="D7" s="27" t="s">
        <v>197</v>
      </c>
      <c r="E7" s="18" t="s">
        <v>96</v>
      </c>
      <c r="F7" s="19">
        <v>1</v>
      </c>
      <c r="G7" s="5"/>
      <c r="H7" s="2">
        <f t="shared" si="0"/>
        <v>0</v>
      </c>
      <c r="I7" s="6" t="s">
        <v>178</v>
      </c>
      <c r="J7" s="6" t="s">
        <v>171</v>
      </c>
      <c r="K7" s="6" t="s">
        <v>179</v>
      </c>
      <c r="L7" s="6" t="s">
        <v>180</v>
      </c>
    </row>
    <row r="8" spans="1:12" ht="60" x14ac:dyDescent="0.25">
      <c r="A8" s="1">
        <f t="shared" si="1"/>
        <v>7</v>
      </c>
      <c r="B8" s="16">
        <v>193021</v>
      </c>
      <c r="C8" s="20" t="s">
        <v>1</v>
      </c>
      <c r="D8" s="18" t="s">
        <v>19</v>
      </c>
      <c r="E8" s="18" t="s">
        <v>20</v>
      </c>
      <c r="F8" s="19">
        <v>1</v>
      </c>
      <c r="G8" s="2"/>
      <c r="H8" s="2">
        <f t="shared" si="0"/>
        <v>0</v>
      </c>
      <c r="I8" s="6" t="s">
        <v>131</v>
      </c>
      <c r="J8" s="6" t="s">
        <v>132</v>
      </c>
      <c r="K8" s="6" t="s">
        <v>133</v>
      </c>
      <c r="L8" s="6" t="s">
        <v>134</v>
      </c>
    </row>
    <row r="9" spans="1:12" ht="180" x14ac:dyDescent="0.25">
      <c r="A9" s="1">
        <f t="shared" si="1"/>
        <v>8</v>
      </c>
      <c r="B9" s="16">
        <v>197477</v>
      </c>
      <c r="C9" s="17" t="s">
        <v>1</v>
      </c>
      <c r="D9" s="18" t="s">
        <v>87</v>
      </c>
      <c r="E9" s="18" t="s">
        <v>97</v>
      </c>
      <c r="F9" s="19">
        <v>1</v>
      </c>
      <c r="G9" s="5"/>
      <c r="H9" s="2">
        <f t="shared" si="0"/>
        <v>0</v>
      </c>
      <c r="I9" s="6" t="s">
        <v>156</v>
      </c>
      <c r="J9" s="6" t="s">
        <v>157</v>
      </c>
      <c r="K9" s="6" t="s">
        <v>181</v>
      </c>
      <c r="L9" s="6" t="s">
        <v>182</v>
      </c>
    </row>
    <row r="10" spans="1:12" ht="30" x14ac:dyDescent="0.25">
      <c r="A10" s="1">
        <f t="shared" si="1"/>
        <v>9</v>
      </c>
      <c r="B10" s="16">
        <v>198115</v>
      </c>
      <c r="C10" s="20" t="s">
        <v>1</v>
      </c>
      <c r="D10" s="18" t="s">
        <v>49</v>
      </c>
      <c r="E10" s="18" t="s">
        <v>50</v>
      </c>
      <c r="F10" s="19">
        <v>1</v>
      </c>
      <c r="G10" s="2"/>
      <c r="H10" s="2">
        <f t="shared" si="0"/>
        <v>0</v>
      </c>
      <c r="I10" s="6" t="s">
        <v>156</v>
      </c>
      <c r="J10" s="6" t="s">
        <v>157</v>
      </c>
      <c r="K10" s="6" t="s">
        <v>158</v>
      </c>
      <c r="L10" s="6" t="s">
        <v>159</v>
      </c>
    </row>
    <row r="11" spans="1:12" ht="45" x14ac:dyDescent="0.25">
      <c r="A11" s="1">
        <f t="shared" si="1"/>
        <v>10</v>
      </c>
      <c r="B11" s="16">
        <v>203651</v>
      </c>
      <c r="C11" s="20" t="s">
        <v>1</v>
      </c>
      <c r="D11" s="18" t="s">
        <v>24</v>
      </c>
      <c r="E11" s="18" t="s">
        <v>25</v>
      </c>
      <c r="F11" s="19">
        <v>1</v>
      </c>
      <c r="G11" s="2"/>
      <c r="H11" s="2">
        <f t="shared" si="0"/>
        <v>0</v>
      </c>
      <c r="I11" s="6" t="s">
        <v>139</v>
      </c>
      <c r="J11" s="6" t="s">
        <v>140</v>
      </c>
      <c r="K11" s="6" t="s">
        <v>141</v>
      </c>
      <c r="L11" s="6" t="s">
        <v>142</v>
      </c>
    </row>
    <row r="12" spans="1:12" ht="45" x14ac:dyDescent="0.25">
      <c r="A12" s="1">
        <f t="shared" si="1"/>
        <v>11</v>
      </c>
      <c r="B12" s="16">
        <v>203652</v>
      </c>
      <c r="C12" s="20" t="s">
        <v>1</v>
      </c>
      <c r="D12" s="18" t="s">
        <v>53</v>
      </c>
      <c r="E12" s="18" t="s">
        <v>54</v>
      </c>
      <c r="F12" s="19">
        <v>1</v>
      </c>
      <c r="G12" s="9"/>
      <c r="H12" s="2">
        <f t="shared" si="0"/>
        <v>0</v>
      </c>
      <c r="I12" s="6" t="s">
        <v>139</v>
      </c>
      <c r="J12" s="6" t="s">
        <v>140</v>
      </c>
      <c r="K12" s="6" t="s">
        <v>141</v>
      </c>
      <c r="L12" s="6" t="s">
        <v>142</v>
      </c>
    </row>
    <row r="13" spans="1:12" ht="105" x14ac:dyDescent="0.25">
      <c r="A13" s="1">
        <f t="shared" si="1"/>
        <v>12</v>
      </c>
      <c r="B13" s="16">
        <v>207082</v>
      </c>
      <c r="C13" s="20" t="s">
        <v>1</v>
      </c>
      <c r="D13" s="18" t="s">
        <v>4</v>
      </c>
      <c r="E13" s="18" t="s">
        <v>5</v>
      </c>
      <c r="F13" s="19">
        <v>1</v>
      </c>
      <c r="G13" s="2"/>
      <c r="H13" s="2">
        <f t="shared" si="0"/>
        <v>0</v>
      </c>
      <c r="I13" s="6" t="s">
        <v>109</v>
      </c>
      <c r="J13" s="6" t="s">
        <v>110</v>
      </c>
      <c r="K13" s="6" t="s">
        <v>111</v>
      </c>
      <c r="L13" s="6" t="s">
        <v>112</v>
      </c>
    </row>
    <row r="14" spans="1:12" ht="30" x14ac:dyDescent="0.25">
      <c r="A14" s="1">
        <f t="shared" si="1"/>
        <v>13</v>
      </c>
      <c r="B14" s="16">
        <v>207676</v>
      </c>
      <c r="C14" s="20" t="s">
        <v>1</v>
      </c>
      <c r="D14" s="27" t="s">
        <v>198</v>
      </c>
      <c r="E14" s="18" t="s">
        <v>83</v>
      </c>
      <c r="F14" s="19">
        <v>1</v>
      </c>
      <c r="G14" s="5"/>
      <c r="H14" s="2">
        <f t="shared" si="0"/>
        <v>0</v>
      </c>
      <c r="I14" s="6" t="s">
        <v>156</v>
      </c>
      <c r="J14" s="6" t="s">
        <v>157</v>
      </c>
      <c r="K14" s="6" t="s">
        <v>164</v>
      </c>
      <c r="L14" s="6" t="s">
        <v>165</v>
      </c>
    </row>
    <row r="15" spans="1:12" ht="45" x14ac:dyDescent="0.25">
      <c r="A15" s="1">
        <f t="shared" si="1"/>
        <v>14</v>
      </c>
      <c r="B15" s="16">
        <v>208201</v>
      </c>
      <c r="C15" s="20" t="s">
        <v>1</v>
      </c>
      <c r="D15" s="18" t="s">
        <v>57</v>
      </c>
      <c r="E15" s="18" t="s">
        <v>58</v>
      </c>
      <c r="F15" s="19">
        <v>1</v>
      </c>
      <c r="G15" s="5"/>
      <c r="H15" s="2">
        <f t="shared" si="0"/>
        <v>0</v>
      </c>
      <c r="I15" s="6" t="s">
        <v>160</v>
      </c>
      <c r="J15" s="6" t="s">
        <v>161</v>
      </c>
      <c r="K15" s="6" t="s">
        <v>162</v>
      </c>
      <c r="L15" s="6" t="s">
        <v>163</v>
      </c>
    </row>
    <row r="16" spans="1:12" ht="45" x14ac:dyDescent="0.25">
      <c r="A16" s="1">
        <f t="shared" si="1"/>
        <v>15</v>
      </c>
      <c r="B16" s="16">
        <v>208202</v>
      </c>
      <c r="C16" s="20" t="s">
        <v>1</v>
      </c>
      <c r="D16" s="18" t="s">
        <v>63</v>
      </c>
      <c r="E16" s="18" t="s">
        <v>64</v>
      </c>
      <c r="F16" s="19">
        <v>1</v>
      </c>
      <c r="G16" s="5"/>
      <c r="H16" s="2">
        <f t="shared" si="0"/>
        <v>0</v>
      </c>
      <c r="I16" s="6" t="s">
        <v>160</v>
      </c>
      <c r="J16" s="6" t="s">
        <v>161</v>
      </c>
      <c r="K16" s="6" t="s">
        <v>162</v>
      </c>
      <c r="L16" s="6" t="s">
        <v>163</v>
      </c>
    </row>
    <row r="17" spans="1:12" ht="45" x14ac:dyDescent="0.25">
      <c r="A17" s="1">
        <f t="shared" si="1"/>
        <v>16</v>
      </c>
      <c r="B17" s="16">
        <v>208203</v>
      </c>
      <c r="C17" s="20" t="s">
        <v>1</v>
      </c>
      <c r="D17" s="18" t="s">
        <v>59</v>
      </c>
      <c r="E17" s="18" t="s">
        <v>60</v>
      </c>
      <c r="F17" s="19">
        <v>1</v>
      </c>
      <c r="G17" s="5"/>
      <c r="H17" s="2">
        <f t="shared" si="0"/>
        <v>0</v>
      </c>
      <c r="I17" s="6" t="s">
        <v>160</v>
      </c>
      <c r="J17" s="6" t="s">
        <v>161</v>
      </c>
      <c r="K17" s="6" t="s">
        <v>162</v>
      </c>
      <c r="L17" s="6" t="s">
        <v>163</v>
      </c>
    </row>
    <row r="18" spans="1:12" ht="45" x14ac:dyDescent="0.25">
      <c r="A18" s="1">
        <f t="shared" si="1"/>
        <v>17</v>
      </c>
      <c r="B18" s="16">
        <v>208204</v>
      </c>
      <c r="C18" s="20" t="s">
        <v>1</v>
      </c>
      <c r="D18" s="18" t="s">
        <v>44</v>
      </c>
      <c r="E18" s="18" t="s">
        <v>56</v>
      </c>
      <c r="F18" s="19">
        <v>1</v>
      </c>
      <c r="G18" s="5"/>
      <c r="H18" s="2">
        <f t="shared" si="0"/>
        <v>0</v>
      </c>
      <c r="I18" s="6" t="s">
        <v>160</v>
      </c>
      <c r="J18" s="6" t="s">
        <v>161</v>
      </c>
      <c r="K18" s="6" t="s">
        <v>162</v>
      </c>
      <c r="L18" s="6" t="s">
        <v>163</v>
      </c>
    </row>
    <row r="19" spans="1:12" ht="45" x14ac:dyDescent="0.25">
      <c r="A19" s="1">
        <f t="shared" si="1"/>
        <v>18</v>
      </c>
      <c r="B19" s="16">
        <v>211349</v>
      </c>
      <c r="C19" s="20" t="s">
        <v>1</v>
      </c>
      <c r="D19" s="27" t="s">
        <v>24</v>
      </c>
      <c r="E19" s="18" t="s">
        <v>29</v>
      </c>
      <c r="F19" s="19">
        <v>1</v>
      </c>
      <c r="G19" s="2"/>
      <c r="H19" s="2">
        <f t="shared" si="0"/>
        <v>0</v>
      </c>
      <c r="I19" s="6" t="s">
        <v>145</v>
      </c>
      <c r="J19" s="6" t="s">
        <v>120</v>
      </c>
      <c r="K19" s="6" t="s">
        <v>146</v>
      </c>
      <c r="L19" s="6" t="s">
        <v>147</v>
      </c>
    </row>
    <row r="20" spans="1:12" ht="60" x14ac:dyDescent="0.25">
      <c r="A20" s="1">
        <f t="shared" si="1"/>
        <v>19</v>
      </c>
      <c r="B20" s="16">
        <v>211350</v>
      </c>
      <c r="C20" s="20" t="s">
        <v>1</v>
      </c>
      <c r="D20" s="27" t="s">
        <v>199</v>
      </c>
      <c r="E20" s="18" t="s">
        <v>43</v>
      </c>
      <c r="F20" s="19">
        <v>1</v>
      </c>
      <c r="G20" s="2"/>
      <c r="H20" s="2">
        <f t="shared" si="0"/>
        <v>0</v>
      </c>
      <c r="I20" s="6" t="s">
        <v>145</v>
      </c>
      <c r="J20" s="6" t="s">
        <v>120</v>
      </c>
      <c r="K20" s="6" t="s">
        <v>146</v>
      </c>
      <c r="L20" s="6" t="s">
        <v>147</v>
      </c>
    </row>
    <row r="21" spans="1:12" ht="105" x14ac:dyDescent="0.25">
      <c r="A21" s="1">
        <f t="shared" si="1"/>
        <v>20</v>
      </c>
      <c r="B21" s="16">
        <v>211824</v>
      </c>
      <c r="C21" s="17" t="s">
        <v>1</v>
      </c>
      <c r="D21" s="18" t="s">
        <v>44</v>
      </c>
      <c r="E21" s="18" t="s">
        <v>102</v>
      </c>
      <c r="F21" s="19">
        <v>2</v>
      </c>
      <c r="G21" s="5"/>
      <c r="H21" s="2">
        <f t="shared" si="0"/>
        <v>0</v>
      </c>
      <c r="I21" s="6" t="s">
        <v>145</v>
      </c>
      <c r="J21" s="6" t="s">
        <v>120</v>
      </c>
      <c r="K21" s="6" t="s">
        <v>146</v>
      </c>
      <c r="L21" s="6" t="s">
        <v>147</v>
      </c>
    </row>
    <row r="22" spans="1:12" ht="105" x14ac:dyDescent="0.25">
      <c r="A22" s="1">
        <f t="shared" si="1"/>
        <v>21</v>
      </c>
      <c r="B22" s="16">
        <v>211825</v>
      </c>
      <c r="C22" s="17" t="s">
        <v>1</v>
      </c>
      <c r="D22" s="18" t="s">
        <v>103</v>
      </c>
      <c r="E22" s="18" t="s">
        <v>104</v>
      </c>
      <c r="F22" s="19">
        <v>2</v>
      </c>
      <c r="G22" s="5"/>
      <c r="H22" s="2">
        <f t="shared" si="0"/>
        <v>0</v>
      </c>
      <c r="I22" s="6" t="s">
        <v>145</v>
      </c>
      <c r="J22" s="6" t="s">
        <v>120</v>
      </c>
      <c r="K22" s="6" t="s">
        <v>146</v>
      </c>
      <c r="L22" s="6" t="s">
        <v>147</v>
      </c>
    </row>
    <row r="23" spans="1:12" ht="75" x14ac:dyDescent="0.25">
      <c r="A23" s="1">
        <f t="shared" si="1"/>
        <v>22</v>
      </c>
      <c r="B23" s="16">
        <v>213856</v>
      </c>
      <c r="C23" s="20" t="s">
        <v>1</v>
      </c>
      <c r="D23" s="27" t="s">
        <v>200</v>
      </c>
      <c r="E23" s="18" t="s">
        <v>9</v>
      </c>
      <c r="F23" s="19">
        <v>1</v>
      </c>
      <c r="G23" s="2"/>
      <c r="H23" s="2">
        <f t="shared" si="0"/>
        <v>0</v>
      </c>
      <c r="I23" s="6" t="s">
        <v>119</v>
      </c>
      <c r="J23" s="6" t="s">
        <v>120</v>
      </c>
      <c r="K23" s="6" t="s">
        <v>121</v>
      </c>
      <c r="L23" s="6" t="s">
        <v>122</v>
      </c>
    </row>
    <row r="24" spans="1:12" ht="75" x14ac:dyDescent="0.25">
      <c r="A24" s="1">
        <f t="shared" si="1"/>
        <v>23</v>
      </c>
      <c r="B24" s="16">
        <v>213857</v>
      </c>
      <c r="C24" s="20" t="s">
        <v>1</v>
      </c>
      <c r="D24" s="27" t="s">
        <v>87</v>
      </c>
      <c r="E24" s="18" t="s">
        <v>90</v>
      </c>
      <c r="F24" s="19">
        <v>1</v>
      </c>
      <c r="G24" s="5"/>
      <c r="H24" s="2">
        <f t="shared" si="0"/>
        <v>0</v>
      </c>
      <c r="I24" s="6" t="s">
        <v>119</v>
      </c>
      <c r="J24" s="6" t="s">
        <v>120</v>
      </c>
      <c r="K24" s="6" t="s">
        <v>121</v>
      </c>
      <c r="L24" s="6" t="s">
        <v>122</v>
      </c>
    </row>
    <row r="25" spans="1:12" ht="30" x14ac:dyDescent="0.25">
      <c r="A25" s="1">
        <f t="shared" si="1"/>
        <v>24</v>
      </c>
      <c r="B25" s="16">
        <v>215169</v>
      </c>
      <c r="C25" s="20" t="s">
        <v>1</v>
      </c>
      <c r="D25" s="18" t="s">
        <v>39</v>
      </c>
      <c r="E25" s="18" t="s">
        <v>40</v>
      </c>
      <c r="F25" s="19">
        <v>1</v>
      </c>
      <c r="G25" s="2"/>
      <c r="H25" s="2">
        <f t="shared" si="0"/>
        <v>0</v>
      </c>
      <c r="I25" s="6" t="s">
        <v>105</v>
      </c>
      <c r="J25" s="6" t="s">
        <v>106</v>
      </c>
      <c r="K25" s="6" t="s">
        <v>107</v>
      </c>
      <c r="L25" s="6" t="s">
        <v>108</v>
      </c>
    </row>
    <row r="26" spans="1:12" ht="30" x14ac:dyDescent="0.25">
      <c r="A26" s="1">
        <f t="shared" si="1"/>
        <v>25</v>
      </c>
      <c r="B26" s="16">
        <v>215170</v>
      </c>
      <c r="C26" s="20" t="s">
        <v>1</v>
      </c>
      <c r="D26" s="18" t="s">
        <v>41</v>
      </c>
      <c r="E26" s="18" t="s">
        <v>42</v>
      </c>
      <c r="F26" s="19">
        <v>1</v>
      </c>
      <c r="G26" s="2"/>
      <c r="H26" s="2">
        <f t="shared" si="0"/>
        <v>0</v>
      </c>
      <c r="I26" s="6" t="s">
        <v>105</v>
      </c>
      <c r="J26" s="6" t="s">
        <v>106</v>
      </c>
      <c r="K26" s="6" t="s">
        <v>107</v>
      </c>
      <c r="L26" s="6" t="s">
        <v>108</v>
      </c>
    </row>
    <row r="27" spans="1:12" ht="30" x14ac:dyDescent="0.25">
      <c r="A27" s="1">
        <f t="shared" si="1"/>
        <v>26</v>
      </c>
      <c r="B27" s="16">
        <v>215171</v>
      </c>
      <c r="C27" s="20" t="s">
        <v>1</v>
      </c>
      <c r="D27" s="18" t="s">
        <v>13</v>
      </c>
      <c r="E27" s="18" t="s">
        <v>14</v>
      </c>
      <c r="F27" s="19">
        <v>1</v>
      </c>
      <c r="G27" s="2"/>
      <c r="H27" s="2">
        <f t="shared" si="0"/>
        <v>0</v>
      </c>
      <c r="I27" s="6" t="s">
        <v>105</v>
      </c>
      <c r="J27" s="6" t="s">
        <v>106</v>
      </c>
      <c r="K27" s="6" t="s">
        <v>107</v>
      </c>
      <c r="L27" s="6" t="s">
        <v>108</v>
      </c>
    </row>
    <row r="28" spans="1:12" ht="30" x14ac:dyDescent="0.25">
      <c r="A28" s="1">
        <f t="shared" si="1"/>
        <v>27</v>
      </c>
      <c r="B28" s="16">
        <v>215172</v>
      </c>
      <c r="C28" s="20" t="s">
        <v>1</v>
      </c>
      <c r="D28" s="18" t="s">
        <v>2</v>
      </c>
      <c r="E28" s="18" t="s">
        <v>3</v>
      </c>
      <c r="F28" s="19">
        <v>2</v>
      </c>
      <c r="G28" s="2"/>
      <c r="H28" s="2">
        <f t="shared" si="0"/>
        <v>0</v>
      </c>
      <c r="I28" s="6" t="s">
        <v>105</v>
      </c>
      <c r="J28" s="6" t="s">
        <v>106</v>
      </c>
      <c r="K28" s="6" t="s">
        <v>107</v>
      </c>
      <c r="L28" s="6" t="s">
        <v>108</v>
      </c>
    </row>
    <row r="29" spans="1:12" ht="45" x14ac:dyDescent="0.25">
      <c r="A29" s="1">
        <f t="shared" si="1"/>
        <v>28</v>
      </c>
      <c r="B29" s="16">
        <v>215794</v>
      </c>
      <c r="C29" s="20" t="s">
        <v>1</v>
      </c>
      <c r="D29" s="18" t="s">
        <v>24</v>
      </c>
      <c r="E29" s="18" t="s">
        <v>28</v>
      </c>
      <c r="F29" s="19">
        <v>1</v>
      </c>
      <c r="G29" s="2"/>
      <c r="H29" s="2">
        <f t="shared" si="0"/>
        <v>0</v>
      </c>
      <c r="I29" s="6" t="s">
        <v>139</v>
      </c>
      <c r="J29" s="6" t="s">
        <v>140</v>
      </c>
      <c r="K29" s="6" t="s">
        <v>143</v>
      </c>
      <c r="L29" s="6" t="s">
        <v>144</v>
      </c>
    </row>
    <row r="30" spans="1:12" ht="45" x14ac:dyDescent="0.25">
      <c r="A30" s="1">
        <f t="shared" si="1"/>
        <v>29</v>
      </c>
      <c r="B30" s="16">
        <v>215795</v>
      </c>
      <c r="C30" s="20" t="s">
        <v>1</v>
      </c>
      <c r="D30" s="18" t="s">
        <v>53</v>
      </c>
      <c r="E30" s="18" t="s">
        <v>55</v>
      </c>
      <c r="F30" s="19">
        <v>1</v>
      </c>
      <c r="G30" s="5"/>
      <c r="H30" s="2">
        <f t="shared" si="0"/>
        <v>0</v>
      </c>
      <c r="I30" s="6" t="s">
        <v>139</v>
      </c>
      <c r="J30" s="6" t="s">
        <v>140</v>
      </c>
      <c r="K30" s="6" t="s">
        <v>143</v>
      </c>
      <c r="L30" s="6" t="s">
        <v>144</v>
      </c>
    </row>
    <row r="31" spans="1:12" ht="45" x14ac:dyDescent="0.25">
      <c r="A31" s="1">
        <f t="shared" si="1"/>
        <v>30</v>
      </c>
      <c r="B31" s="16">
        <v>219055</v>
      </c>
      <c r="C31" s="20" t="s">
        <v>1</v>
      </c>
      <c r="D31" s="18" t="s">
        <v>87</v>
      </c>
      <c r="E31" s="18" t="s">
        <v>89</v>
      </c>
      <c r="F31" s="19">
        <v>1</v>
      </c>
      <c r="G31" s="8"/>
      <c r="H31" s="2">
        <f t="shared" si="0"/>
        <v>0</v>
      </c>
      <c r="I31" s="6" t="s">
        <v>170</v>
      </c>
      <c r="J31" s="6" t="s">
        <v>171</v>
      </c>
      <c r="K31" s="6" t="s">
        <v>172</v>
      </c>
      <c r="L31" s="6" t="s">
        <v>173</v>
      </c>
    </row>
    <row r="32" spans="1:12" ht="30" x14ac:dyDescent="0.25">
      <c r="A32" s="1">
        <f t="shared" si="1"/>
        <v>31</v>
      </c>
      <c r="B32" s="16">
        <v>219056</v>
      </c>
      <c r="C32" s="20" t="s">
        <v>1</v>
      </c>
      <c r="D32" s="27" t="s">
        <v>201</v>
      </c>
      <c r="E32" s="18" t="s">
        <v>91</v>
      </c>
      <c r="F32" s="19">
        <v>1</v>
      </c>
      <c r="G32" s="5"/>
      <c r="H32" s="2">
        <f t="shared" si="0"/>
        <v>0</v>
      </c>
      <c r="I32" s="6" t="s">
        <v>170</v>
      </c>
      <c r="J32" s="6" t="s">
        <v>171</v>
      </c>
      <c r="K32" s="6" t="s">
        <v>172</v>
      </c>
      <c r="L32" s="6" t="s">
        <v>173</v>
      </c>
    </row>
    <row r="33" spans="1:12" ht="90" x14ac:dyDescent="0.25">
      <c r="A33" s="1">
        <f t="shared" si="1"/>
        <v>32</v>
      </c>
      <c r="B33" s="16">
        <v>219215</v>
      </c>
      <c r="C33" s="20" t="s">
        <v>1</v>
      </c>
      <c r="D33" s="27" t="s">
        <v>202</v>
      </c>
      <c r="E33" s="18" t="s">
        <v>86</v>
      </c>
      <c r="F33" s="19">
        <v>1</v>
      </c>
      <c r="G33" s="5"/>
      <c r="H33" s="2">
        <f t="shared" si="0"/>
        <v>0</v>
      </c>
      <c r="I33" s="6" t="s">
        <v>170</v>
      </c>
      <c r="J33" s="6" t="s">
        <v>171</v>
      </c>
      <c r="K33" s="6" t="s">
        <v>172</v>
      </c>
      <c r="L33" s="6" t="s">
        <v>173</v>
      </c>
    </row>
    <row r="34" spans="1:12" ht="60" x14ac:dyDescent="0.25">
      <c r="A34" s="1">
        <f t="shared" si="1"/>
        <v>33</v>
      </c>
      <c r="B34" s="16">
        <v>220078</v>
      </c>
      <c r="C34" s="20" t="s">
        <v>1</v>
      </c>
      <c r="D34" s="27" t="s">
        <v>203</v>
      </c>
      <c r="E34" s="18" t="s">
        <v>10</v>
      </c>
      <c r="F34" s="19">
        <v>1</v>
      </c>
      <c r="G34" s="2"/>
      <c r="H34" s="2">
        <f t="shared" si="0"/>
        <v>0</v>
      </c>
      <c r="I34" s="6" t="s">
        <v>123</v>
      </c>
      <c r="J34" s="6" t="s">
        <v>124</v>
      </c>
      <c r="K34" s="6" t="s">
        <v>125</v>
      </c>
      <c r="L34" s="6" t="s">
        <v>126</v>
      </c>
    </row>
    <row r="35" spans="1:12" ht="60" x14ac:dyDescent="0.25">
      <c r="A35" s="1">
        <f t="shared" si="1"/>
        <v>34</v>
      </c>
      <c r="B35" s="16">
        <v>220092</v>
      </c>
      <c r="C35" s="20" t="s">
        <v>1</v>
      </c>
      <c r="D35" s="27" t="s">
        <v>204</v>
      </c>
      <c r="E35" s="18" t="s">
        <v>11</v>
      </c>
      <c r="F35" s="19">
        <v>1</v>
      </c>
      <c r="G35" s="2"/>
      <c r="H35" s="2">
        <f t="shared" si="0"/>
        <v>0</v>
      </c>
      <c r="I35" s="6" t="s">
        <v>123</v>
      </c>
      <c r="J35" s="6" t="s">
        <v>124</v>
      </c>
      <c r="K35" s="6" t="s">
        <v>125</v>
      </c>
      <c r="L35" s="6" t="s">
        <v>126</v>
      </c>
    </row>
    <row r="36" spans="1:12" ht="60" x14ac:dyDescent="0.25">
      <c r="A36" s="1">
        <f t="shared" si="1"/>
        <v>35</v>
      </c>
      <c r="B36" s="16">
        <v>221532</v>
      </c>
      <c r="C36" s="20" t="s">
        <v>1</v>
      </c>
      <c r="D36" s="18" t="s">
        <v>84</v>
      </c>
      <c r="E36" s="18" t="s">
        <v>85</v>
      </c>
      <c r="F36" s="19">
        <v>1</v>
      </c>
      <c r="G36" s="5"/>
      <c r="H36" s="2">
        <f t="shared" si="0"/>
        <v>0</v>
      </c>
      <c r="I36" s="6" t="s">
        <v>166</v>
      </c>
      <c r="J36" s="6" t="s">
        <v>167</v>
      </c>
      <c r="K36" s="6" t="s">
        <v>168</v>
      </c>
      <c r="L36" s="6" t="s">
        <v>169</v>
      </c>
    </row>
    <row r="37" spans="1:12" ht="60" x14ac:dyDescent="0.25">
      <c r="A37" s="1">
        <f t="shared" si="1"/>
        <v>36</v>
      </c>
      <c r="B37" s="16">
        <v>222036</v>
      </c>
      <c r="C37" s="20" t="s">
        <v>1</v>
      </c>
      <c r="D37" s="27" t="s">
        <v>205</v>
      </c>
      <c r="E37" s="27" t="s">
        <v>206</v>
      </c>
      <c r="F37" s="19">
        <v>1</v>
      </c>
      <c r="G37" s="5"/>
      <c r="H37" s="2">
        <f t="shared" si="0"/>
        <v>0</v>
      </c>
      <c r="I37" s="6" t="s">
        <v>166</v>
      </c>
      <c r="J37" s="6" t="s">
        <v>167</v>
      </c>
      <c r="K37" s="6" t="s">
        <v>168</v>
      </c>
      <c r="L37" s="6" t="s">
        <v>169</v>
      </c>
    </row>
    <row r="38" spans="1:12" ht="45" x14ac:dyDescent="0.25">
      <c r="A38" s="1">
        <f t="shared" si="1"/>
        <v>37</v>
      </c>
      <c r="B38" s="16">
        <v>223516</v>
      </c>
      <c r="C38" s="20" t="s">
        <v>1</v>
      </c>
      <c r="D38" s="18" t="s">
        <v>81</v>
      </c>
      <c r="E38" s="18" t="s">
        <v>82</v>
      </c>
      <c r="F38" s="19">
        <v>1</v>
      </c>
      <c r="G38" s="5"/>
      <c r="H38" s="2">
        <f t="shared" si="0"/>
        <v>0</v>
      </c>
      <c r="I38" s="6" t="s">
        <v>113</v>
      </c>
      <c r="J38" s="6" t="s">
        <v>114</v>
      </c>
      <c r="K38" s="6" t="s">
        <v>115</v>
      </c>
      <c r="L38" s="6" t="s">
        <v>116</v>
      </c>
    </row>
    <row r="39" spans="1:12" ht="45" x14ac:dyDescent="0.25">
      <c r="A39" s="1">
        <f t="shared" si="1"/>
        <v>38</v>
      </c>
      <c r="B39" s="16">
        <v>223517</v>
      </c>
      <c r="C39" s="20" t="s">
        <v>1</v>
      </c>
      <c r="D39" s="18" t="s">
        <v>77</v>
      </c>
      <c r="E39" s="18" t="s">
        <v>78</v>
      </c>
      <c r="F39" s="19">
        <v>1</v>
      </c>
      <c r="G39" s="5"/>
      <c r="H39" s="2">
        <f t="shared" si="0"/>
        <v>0</v>
      </c>
      <c r="I39" s="6" t="s">
        <v>113</v>
      </c>
      <c r="J39" s="6" t="s">
        <v>114</v>
      </c>
      <c r="K39" s="6" t="s">
        <v>115</v>
      </c>
      <c r="L39" s="6" t="s">
        <v>116</v>
      </c>
    </row>
    <row r="40" spans="1:12" ht="45" x14ac:dyDescent="0.25">
      <c r="A40" s="1">
        <f t="shared" si="1"/>
        <v>39</v>
      </c>
      <c r="B40" s="16">
        <v>223518</v>
      </c>
      <c r="C40" s="20" t="s">
        <v>1</v>
      </c>
      <c r="D40" s="18" t="s">
        <v>15</v>
      </c>
      <c r="E40" s="18" t="s">
        <v>16</v>
      </c>
      <c r="F40" s="19">
        <v>1</v>
      </c>
      <c r="G40" s="2"/>
      <c r="H40" s="2">
        <f t="shared" si="0"/>
        <v>0</v>
      </c>
      <c r="I40" s="6" t="s">
        <v>113</v>
      </c>
      <c r="J40" s="6" t="s">
        <v>114</v>
      </c>
      <c r="K40" s="6" t="s">
        <v>115</v>
      </c>
      <c r="L40" s="6" t="s">
        <v>116</v>
      </c>
    </row>
    <row r="41" spans="1:12" ht="45" x14ac:dyDescent="0.25">
      <c r="A41" s="1">
        <f t="shared" si="1"/>
        <v>40</v>
      </c>
      <c r="B41" s="16">
        <v>223519</v>
      </c>
      <c r="C41" s="20" t="s">
        <v>1</v>
      </c>
      <c r="D41" s="18" t="s">
        <v>17</v>
      </c>
      <c r="E41" s="18" t="s">
        <v>18</v>
      </c>
      <c r="F41" s="19">
        <v>1</v>
      </c>
      <c r="G41" s="2"/>
      <c r="H41" s="2">
        <f t="shared" si="0"/>
        <v>0</v>
      </c>
      <c r="I41" s="6" t="s">
        <v>113</v>
      </c>
      <c r="J41" s="6" t="s">
        <v>114</v>
      </c>
      <c r="K41" s="6" t="s">
        <v>115</v>
      </c>
      <c r="L41" s="6" t="s">
        <v>116</v>
      </c>
    </row>
    <row r="42" spans="1:12" ht="45" x14ac:dyDescent="0.25">
      <c r="A42" s="1">
        <f t="shared" si="1"/>
        <v>41</v>
      </c>
      <c r="B42" s="16">
        <v>223520</v>
      </c>
      <c r="C42" s="20" t="s">
        <v>1</v>
      </c>
      <c r="D42" s="18" t="s">
        <v>69</v>
      </c>
      <c r="E42" s="18" t="s">
        <v>70</v>
      </c>
      <c r="F42" s="19">
        <v>1</v>
      </c>
      <c r="G42" s="5"/>
      <c r="H42" s="2">
        <f t="shared" si="0"/>
        <v>0</v>
      </c>
      <c r="I42" s="6" t="s">
        <v>113</v>
      </c>
      <c r="J42" s="6" t="s">
        <v>114</v>
      </c>
      <c r="K42" s="6" t="s">
        <v>115</v>
      </c>
      <c r="L42" s="6" t="s">
        <v>116</v>
      </c>
    </row>
    <row r="43" spans="1:12" ht="45" x14ac:dyDescent="0.25">
      <c r="A43" s="1">
        <f t="shared" si="1"/>
        <v>42</v>
      </c>
      <c r="B43" s="16">
        <v>223521</v>
      </c>
      <c r="C43" s="20" t="s">
        <v>1</v>
      </c>
      <c r="D43" s="18" t="s">
        <v>65</v>
      </c>
      <c r="E43" s="18" t="s">
        <v>66</v>
      </c>
      <c r="F43" s="19">
        <v>1</v>
      </c>
      <c r="G43" s="5"/>
      <c r="H43" s="2">
        <f t="shared" si="0"/>
        <v>0</v>
      </c>
      <c r="I43" s="6" t="s">
        <v>113</v>
      </c>
      <c r="J43" s="6" t="s">
        <v>114</v>
      </c>
      <c r="K43" s="6" t="s">
        <v>115</v>
      </c>
      <c r="L43" s="6" t="s">
        <v>116</v>
      </c>
    </row>
    <row r="44" spans="1:12" ht="45" x14ac:dyDescent="0.25">
      <c r="A44" s="1">
        <f t="shared" si="1"/>
        <v>43</v>
      </c>
      <c r="B44" s="16">
        <v>223522</v>
      </c>
      <c r="C44" s="20" t="s">
        <v>1</v>
      </c>
      <c r="D44" s="18" t="s">
        <v>37</v>
      </c>
      <c r="E44" s="18" t="s">
        <v>38</v>
      </c>
      <c r="F44" s="19">
        <v>1</v>
      </c>
      <c r="G44" s="2"/>
      <c r="H44" s="2">
        <f t="shared" si="0"/>
        <v>0</v>
      </c>
      <c r="I44" s="6" t="s">
        <v>113</v>
      </c>
      <c r="J44" s="6" t="s">
        <v>114</v>
      </c>
      <c r="K44" s="6" t="s">
        <v>115</v>
      </c>
      <c r="L44" s="6" t="s">
        <v>116</v>
      </c>
    </row>
    <row r="45" spans="1:12" ht="45" x14ac:dyDescent="0.25">
      <c r="A45" s="1">
        <f t="shared" si="1"/>
        <v>44</v>
      </c>
      <c r="B45" s="16">
        <v>223523</v>
      </c>
      <c r="C45" s="20" t="s">
        <v>1</v>
      </c>
      <c r="D45" s="18" t="s">
        <v>26</v>
      </c>
      <c r="E45" s="18" t="s">
        <v>27</v>
      </c>
      <c r="F45" s="19">
        <v>1</v>
      </c>
      <c r="G45" s="2"/>
      <c r="H45" s="2">
        <f t="shared" si="0"/>
        <v>0</v>
      </c>
      <c r="I45" s="6" t="s">
        <v>113</v>
      </c>
      <c r="J45" s="6" t="s">
        <v>114</v>
      </c>
      <c r="K45" s="6" t="s">
        <v>115</v>
      </c>
      <c r="L45" s="6" t="s">
        <v>116</v>
      </c>
    </row>
    <row r="46" spans="1:12" ht="45" x14ac:dyDescent="0.25">
      <c r="A46" s="1">
        <f t="shared" si="1"/>
        <v>45</v>
      </c>
      <c r="B46" s="16">
        <v>223524</v>
      </c>
      <c r="C46" s="20" t="s">
        <v>1</v>
      </c>
      <c r="D46" s="18" t="s">
        <v>92</v>
      </c>
      <c r="E46" s="18" t="s">
        <v>93</v>
      </c>
      <c r="F46" s="19">
        <v>1</v>
      </c>
      <c r="G46" s="5"/>
      <c r="H46" s="2">
        <f t="shared" si="0"/>
        <v>0</v>
      </c>
      <c r="I46" s="6" t="s">
        <v>113</v>
      </c>
      <c r="J46" s="6" t="s">
        <v>114</v>
      </c>
      <c r="K46" s="6" t="s">
        <v>115</v>
      </c>
      <c r="L46" s="6" t="s">
        <v>116</v>
      </c>
    </row>
    <row r="47" spans="1:12" ht="45" x14ac:dyDescent="0.25">
      <c r="A47" s="1">
        <f t="shared" si="1"/>
        <v>46</v>
      </c>
      <c r="B47" s="16">
        <v>223525</v>
      </c>
      <c r="C47" s="20" t="s">
        <v>1</v>
      </c>
      <c r="D47" s="18" t="s">
        <v>94</v>
      </c>
      <c r="E47" s="18" t="s">
        <v>95</v>
      </c>
      <c r="F47" s="19">
        <v>1</v>
      </c>
      <c r="G47" s="5"/>
      <c r="H47" s="2">
        <f t="shared" si="0"/>
        <v>0</v>
      </c>
      <c r="I47" s="6" t="s">
        <v>113</v>
      </c>
      <c r="J47" s="6" t="s">
        <v>114</v>
      </c>
      <c r="K47" s="6" t="s">
        <v>115</v>
      </c>
      <c r="L47" s="6" t="s">
        <v>116</v>
      </c>
    </row>
    <row r="48" spans="1:12" ht="45" x14ac:dyDescent="0.25">
      <c r="A48" s="1">
        <f t="shared" si="1"/>
        <v>47</v>
      </c>
      <c r="B48" s="16">
        <v>223526</v>
      </c>
      <c r="C48" s="20" t="s">
        <v>1</v>
      </c>
      <c r="D48" s="18" t="s">
        <v>35</v>
      </c>
      <c r="E48" s="18" t="s">
        <v>36</v>
      </c>
      <c r="F48" s="19">
        <v>1</v>
      </c>
      <c r="G48" s="2"/>
      <c r="H48" s="2">
        <f t="shared" si="0"/>
        <v>0</v>
      </c>
      <c r="I48" s="6" t="s">
        <v>113</v>
      </c>
      <c r="J48" s="6" t="s">
        <v>114</v>
      </c>
      <c r="K48" s="6" t="s">
        <v>115</v>
      </c>
      <c r="L48" s="6" t="s">
        <v>116</v>
      </c>
    </row>
    <row r="49" spans="1:12" ht="45" x14ac:dyDescent="0.25">
      <c r="A49" s="1">
        <f t="shared" si="1"/>
        <v>48</v>
      </c>
      <c r="B49" s="16">
        <v>223527</v>
      </c>
      <c r="C49" s="20" t="s">
        <v>1</v>
      </c>
      <c r="D49" s="27" t="s">
        <v>207</v>
      </c>
      <c r="E49" s="18" t="s">
        <v>6</v>
      </c>
      <c r="F49" s="19">
        <v>1</v>
      </c>
      <c r="G49" s="2"/>
      <c r="H49" s="2">
        <f t="shared" si="0"/>
        <v>0</v>
      </c>
      <c r="I49" s="6" t="s">
        <v>113</v>
      </c>
      <c r="J49" s="6" t="s">
        <v>114</v>
      </c>
      <c r="K49" s="6" t="s">
        <v>115</v>
      </c>
      <c r="L49" s="6" t="s">
        <v>116</v>
      </c>
    </row>
    <row r="50" spans="1:12" ht="45" x14ac:dyDescent="0.25">
      <c r="A50" s="1">
        <f t="shared" si="1"/>
        <v>49</v>
      </c>
      <c r="B50" s="16">
        <v>231064</v>
      </c>
      <c r="C50" s="20" t="s">
        <v>1</v>
      </c>
      <c r="D50" s="27" t="s">
        <v>208</v>
      </c>
      <c r="E50" s="18" t="s">
        <v>46</v>
      </c>
      <c r="F50" s="19">
        <v>1</v>
      </c>
      <c r="G50" s="2"/>
      <c r="H50" s="2">
        <f t="shared" si="0"/>
        <v>0</v>
      </c>
      <c r="I50" s="6" t="s">
        <v>148</v>
      </c>
      <c r="J50" s="6" t="s">
        <v>149</v>
      </c>
      <c r="K50" s="6" t="s">
        <v>150</v>
      </c>
      <c r="L50" s="6" t="s">
        <v>151</v>
      </c>
    </row>
    <row r="51" spans="1:12" ht="45" x14ac:dyDescent="0.25">
      <c r="A51" s="1">
        <f t="shared" si="1"/>
        <v>50</v>
      </c>
      <c r="B51" s="16">
        <v>231124</v>
      </c>
      <c r="C51" s="20" t="s">
        <v>1</v>
      </c>
      <c r="D51" s="18" t="s">
        <v>79</v>
      </c>
      <c r="E51" s="18" t="s">
        <v>80</v>
      </c>
      <c r="F51" s="19">
        <v>1</v>
      </c>
      <c r="G51" s="5"/>
      <c r="H51" s="2">
        <f t="shared" si="0"/>
        <v>0</v>
      </c>
      <c r="I51" s="6" t="s">
        <v>152</v>
      </c>
      <c r="J51" s="6" t="s">
        <v>153</v>
      </c>
      <c r="K51" s="6" t="s">
        <v>154</v>
      </c>
      <c r="L51" s="6" t="s">
        <v>155</v>
      </c>
    </row>
    <row r="52" spans="1:12" ht="45" x14ac:dyDescent="0.25">
      <c r="A52" s="1">
        <f t="shared" si="1"/>
        <v>51</v>
      </c>
      <c r="B52" s="16">
        <v>231125</v>
      </c>
      <c r="C52" s="20" t="s">
        <v>1</v>
      </c>
      <c r="D52" s="18" t="s">
        <v>47</v>
      </c>
      <c r="E52" s="18" t="s">
        <v>48</v>
      </c>
      <c r="F52" s="19">
        <v>1</v>
      </c>
      <c r="G52" s="2"/>
      <c r="H52" s="2">
        <f t="shared" si="0"/>
        <v>0</v>
      </c>
      <c r="I52" s="6" t="s">
        <v>152</v>
      </c>
      <c r="J52" s="6" t="s">
        <v>153</v>
      </c>
      <c r="K52" s="6" t="s">
        <v>154</v>
      </c>
      <c r="L52" s="6" t="s">
        <v>155</v>
      </c>
    </row>
    <row r="53" spans="1:12" ht="45" x14ac:dyDescent="0.25">
      <c r="A53" s="1">
        <f t="shared" si="1"/>
        <v>52</v>
      </c>
      <c r="B53" s="16">
        <v>231126</v>
      </c>
      <c r="C53" s="20" t="s">
        <v>1</v>
      </c>
      <c r="D53" s="18" t="s">
        <v>71</v>
      </c>
      <c r="E53" s="18" t="s">
        <v>72</v>
      </c>
      <c r="F53" s="19">
        <v>1</v>
      </c>
      <c r="G53" s="5"/>
      <c r="H53" s="2">
        <f t="shared" si="0"/>
        <v>0</v>
      </c>
      <c r="I53" s="6" t="s">
        <v>152</v>
      </c>
      <c r="J53" s="6" t="s">
        <v>153</v>
      </c>
      <c r="K53" s="6" t="s">
        <v>154</v>
      </c>
      <c r="L53" s="6" t="s">
        <v>155</v>
      </c>
    </row>
    <row r="54" spans="1:12" ht="45" x14ac:dyDescent="0.25">
      <c r="A54" s="1">
        <f t="shared" si="1"/>
        <v>53</v>
      </c>
      <c r="B54" s="16">
        <v>231127</v>
      </c>
      <c r="C54" s="20" t="s">
        <v>1</v>
      </c>
      <c r="D54" s="18" t="s">
        <v>75</v>
      </c>
      <c r="E54" s="18" t="s">
        <v>76</v>
      </c>
      <c r="F54" s="19">
        <v>1</v>
      </c>
      <c r="G54" s="5"/>
      <c r="H54" s="2">
        <f t="shared" si="0"/>
        <v>0</v>
      </c>
      <c r="I54" s="6" t="s">
        <v>152</v>
      </c>
      <c r="J54" s="6" t="s">
        <v>153</v>
      </c>
      <c r="K54" s="6" t="s">
        <v>154</v>
      </c>
      <c r="L54" s="6" t="s">
        <v>155</v>
      </c>
    </row>
    <row r="55" spans="1:12" ht="45" x14ac:dyDescent="0.25">
      <c r="A55" s="1">
        <f t="shared" si="1"/>
        <v>54</v>
      </c>
      <c r="B55" s="16">
        <v>231128</v>
      </c>
      <c r="C55" s="20" t="s">
        <v>1</v>
      </c>
      <c r="D55" s="18" t="s">
        <v>67</v>
      </c>
      <c r="E55" s="18" t="s">
        <v>68</v>
      </c>
      <c r="F55" s="19">
        <v>1</v>
      </c>
      <c r="G55" s="5"/>
      <c r="H55" s="2">
        <f t="shared" si="0"/>
        <v>0</v>
      </c>
      <c r="I55" s="6" t="s">
        <v>152</v>
      </c>
      <c r="J55" s="6" t="s">
        <v>153</v>
      </c>
      <c r="K55" s="6" t="s">
        <v>154</v>
      </c>
      <c r="L55" s="6" t="s">
        <v>155</v>
      </c>
    </row>
    <row r="56" spans="1:12" s="10" customFormat="1" ht="45" x14ac:dyDescent="0.25">
      <c r="A56" s="1">
        <f t="shared" si="1"/>
        <v>55</v>
      </c>
      <c r="B56" s="16">
        <v>231129</v>
      </c>
      <c r="C56" s="20" t="s">
        <v>1</v>
      </c>
      <c r="D56" s="18" t="s">
        <v>73</v>
      </c>
      <c r="E56" s="18" t="s">
        <v>74</v>
      </c>
      <c r="F56" s="19">
        <v>1</v>
      </c>
      <c r="G56" s="5"/>
      <c r="H56" s="2">
        <f t="shared" si="0"/>
        <v>0</v>
      </c>
      <c r="I56" s="6" t="s">
        <v>152</v>
      </c>
      <c r="J56" s="6" t="s">
        <v>153</v>
      </c>
      <c r="K56" s="6" t="s">
        <v>154</v>
      </c>
      <c r="L56" s="6" t="s">
        <v>155</v>
      </c>
    </row>
    <row r="57" spans="1:12" s="10" customFormat="1" ht="45" x14ac:dyDescent="0.25">
      <c r="A57" s="1">
        <f t="shared" si="1"/>
        <v>56</v>
      </c>
      <c r="B57" s="16">
        <v>234755</v>
      </c>
      <c r="C57" s="20" t="s">
        <v>1</v>
      </c>
      <c r="D57" s="18" t="s">
        <v>87</v>
      </c>
      <c r="E57" s="18" t="s">
        <v>88</v>
      </c>
      <c r="F57" s="19">
        <v>1</v>
      </c>
      <c r="G57" s="8"/>
      <c r="H57" s="2">
        <f t="shared" si="0"/>
        <v>0</v>
      </c>
      <c r="I57" s="6" t="s">
        <v>174</v>
      </c>
      <c r="J57" s="6" t="s">
        <v>175</v>
      </c>
      <c r="K57" s="6" t="s">
        <v>176</v>
      </c>
      <c r="L57" s="6" t="s">
        <v>177</v>
      </c>
    </row>
    <row r="58" spans="1:12" s="10" customFormat="1" ht="75" x14ac:dyDescent="0.25">
      <c r="A58" s="1">
        <f t="shared" si="1"/>
        <v>57</v>
      </c>
      <c r="B58" s="16">
        <v>238098</v>
      </c>
      <c r="C58" s="20" t="s">
        <v>1</v>
      </c>
      <c r="D58" s="18" t="s">
        <v>21</v>
      </c>
      <c r="E58" s="18" t="s">
        <v>22</v>
      </c>
      <c r="F58" s="19">
        <v>1</v>
      </c>
      <c r="G58" s="2"/>
      <c r="H58" s="2">
        <f t="shared" si="0"/>
        <v>0</v>
      </c>
      <c r="I58" s="6" t="s">
        <v>127</v>
      </c>
      <c r="J58" s="6" t="s">
        <v>128</v>
      </c>
      <c r="K58" s="6" t="s">
        <v>129</v>
      </c>
      <c r="L58" s="6" t="s">
        <v>130</v>
      </c>
    </row>
    <row r="59" spans="1:12" s="10" customFormat="1" ht="75" x14ac:dyDescent="0.25">
      <c r="A59" s="1">
        <f t="shared" si="1"/>
        <v>58</v>
      </c>
      <c r="B59" s="16">
        <v>238099</v>
      </c>
      <c r="C59" s="20" t="s">
        <v>1</v>
      </c>
      <c r="D59" s="27" t="s">
        <v>210</v>
      </c>
      <c r="E59" s="18" t="s">
        <v>12</v>
      </c>
      <c r="F59" s="19">
        <v>3</v>
      </c>
      <c r="G59" s="2"/>
      <c r="H59" s="2">
        <f t="shared" si="0"/>
        <v>0</v>
      </c>
      <c r="I59" s="6" t="s">
        <v>127</v>
      </c>
      <c r="J59" s="6" t="s">
        <v>128</v>
      </c>
      <c r="K59" s="6" t="s">
        <v>129</v>
      </c>
      <c r="L59" s="6" t="s">
        <v>130</v>
      </c>
    </row>
    <row r="60" spans="1:12" s="10" customFormat="1" ht="75" x14ac:dyDescent="0.25">
      <c r="A60" s="1">
        <f t="shared" si="1"/>
        <v>59</v>
      </c>
      <c r="B60" s="16">
        <v>238100</v>
      </c>
      <c r="C60" s="20" t="s">
        <v>1</v>
      </c>
      <c r="D60" s="27" t="s">
        <v>209</v>
      </c>
      <c r="E60" s="18" t="s">
        <v>32</v>
      </c>
      <c r="F60" s="19">
        <v>2</v>
      </c>
      <c r="G60" s="2"/>
      <c r="H60" s="2">
        <f t="shared" si="0"/>
        <v>0</v>
      </c>
      <c r="I60" s="6" t="s">
        <v>127</v>
      </c>
      <c r="J60" s="6" t="s">
        <v>128</v>
      </c>
      <c r="K60" s="6" t="s">
        <v>129</v>
      </c>
      <c r="L60" s="6" t="s">
        <v>130</v>
      </c>
    </row>
    <row r="61" spans="1:12" s="10" customFormat="1" ht="75" x14ac:dyDescent="0.25">
      <c r="A61" s="1">
        <f t="shared" si="1"/>
        <v>60</v>
      </c>
      <c r="B61" s="16">
        <v>238101</v>
      </c>
      <c r="C61" s="20" t="s">
        <v>1</v>
      </c>
      <c r="D61" s="18" t="s">
        <v>61</v>
      </c>
      <c r="E61" s="18" t="s">
        <v>62</v>
      </c>
      <c r="F61" s="19">
        <v>1</v>
      </c>
      <c r="G61" s="8"/>
      <c r="H61" s="2">
        <f t="shared" si="0"/>
        <v>0</v>
      </c>
      <c r="I61" s="6" t="s">
        <v>127</v>
      </c>
      <c r="J61" s="6" t="s">
        <v>128</v>
      </c>
      <c r="K61" s="6" t="s">
        <v>129</v>
      </c>
      <c r="L61" s="6" t="s">
        <v>130</v>
      </c>
    </row>
    <row r="62" spans="1:12" ht="45" x14ac:dyDescent="0.25">
      <c r="A62" s="1">
        <f t="shared" si="1"/>
        <v>61</v>
      </c>
      <c r="B62" s="16">
        <v>241500</v>
      </c>
      <c r="C62" s="20" t="s">
        <v>1</v>
      </c>
      <c r="D62" s="27" t="s">
        <v>211</v>
      </c>
      <c r="E62" s="27" t="s">
        <v>212</v>
      </c>
      <c r="F62" s="19">
        <v>1</v>
      </c>
      <c r="G62" s="2"/>
      <c r="H62" s="2">
        <f t="shared" si="0"/>
        <v>0</v>
      </c>
      <c r="I62" s="6" t="s">
        <v>135</v>
      </c>
      <c r="J62" s="6" t="s">
        <v>136</v>
      </c>
      <c r="K62" s="6" t="s">
        <v>137</v>
      </c>
      <c r="L62" s="6" t="s">
        <v>138</v>
      </c>
    </row>
    <row r="63" spans="1:12" s="10" customFormat="1" ht="75" x14ac:dyDescent="0.25">
      <c r="A63" s="1">
        <f t="shared" si="1"/>
        <v>62</v>
      </c>
      <c r="B63" s="16">
        <v>241501</v>
      </c>
      <c r="C63" s="20" t="s">
        <v>1</v>
      </c>
      <c r="D63" s="18" t="s">
        <v>51</v>
      </c>
      <c r="E63" s="18" t="s">
        <v>52</v>
      </c>
      <c r="F63" s="19">
        <v>1</v>
      </c>
      <c r="G63" s="2"/>
      <c r="H63" s="2">
        <f t="shared" si="0"/>
        <v>0</v>
      </c>
      <c r="I63" s="6" t="s">
        <v>135</v>
      </c>
      <c r="J63" s="6" t="s">
        <v>136</v>
      </c>
      <c r="K63" s="6" t="s">
        <v>137</v>
      </c>
      <c r="L63" s="6" t="s">
        <v>138</v>
      </c>
    </row>
    <row r="64" spans="1:12" s="10" customFormat="1" ht="90" x14ac:dyDescent="0.25">
      <c r="A64" s="1">
        <f t="shared" si="1"/>
        <v>63</v>
      </c>
      <c r="B64" s="16">
        <v>241502</v>
      </c>
      <c r="C64" s="20" t="s">
        <v>1</v>
      </c>
      <c r="D64" s="18" t="s">
        <v>30</v>
      </c>
      <c r="E64" s="18" t="s">
        <v>31</v>
      </c>
      <c r="F64" s="19">
        <v>1</v>
      </c>
      <c r="G64" s="2"/>
      <c r="H64" s="2">
        <f t="shared" si="0"/>
        <v>0</v>
      </c>
      <c r="I64" s="6" t="s">
        <v>135</v>
      </c>
      <c r="J64" s="6" t="s">
        <v>136</v>
      </c>
      <c r="K64" s="6" t="s">
        <v>137</v>
      </c>
      <c r="L64" s="6" t="s">
        <v>138</v>
      </c>
    </row>
    <row r="65" spans="1:12" s="10" customFormat="1" ht="45" x14ac:dyDescent="0.25">
      <c r="A65" s="1">
        <f t="shared" si="1"/>
        <v>64</v>
      </c>
      <c r="B65" s="16">
        <v>241503</v>
      </c>
      <c r="C65" s="20" t="s">
        <v>1</v>
      </c>
      <c r="D65" s="27" t="s">
        <v>213</v>
      </c>
      <c r="E65" s="18" t="s">
        <v>23</v>
      </c>
      <c r="F65" s="19">
        <v>1</v>
      </c>
      <c r="G65" s="2"/>
      <c r="H65" s="2">
        <f t="shared" si="0"/>
        <v>0</v>
      </c>
      <c r="I65" s="6" t="s">
        <v>135</v>
      </c>
      <c r="J65" s="6" t="s">
        <v>136</v>
      </c>
      <c r="K65" s="6" t="s">
        <v>137</v>
      </c>
      <c r="L65" s="6" t="s">
        <v>138</v>
      </c>
    </row>
    <row r="66" spans="1:12" s="10" customFormat="1" ht="75" x14ac:dyDescent="0.25">
      <c r="A66" s="1">
        <f t="shared" si="1"/>
        <v>65</v>
      </c>
      <c r="B66" s="16">
        <v>241504</v>
      </c>
      <c r="C66" s="20" t="s">
        <v>1</v>
      </c>
      <c r="D66" s="18" t="s">
        <v>33</v>
      </c>
      <c r="E66" s="18" t="s">
        <v>34</v>
      </c>
      <c r="F66" s="19">
        <v>1</v>
      </c>
      <c r="G66" s="2"/>
      <c r="H66" s="2">
        <f t="shared" ref="H66" si="2">F66*G66</f>
        <v>0</v>
      </c>
      <c r="I66" s="6" t="s">
        <v>135</v>
      </c>
      <c r="J66" s="6" t="s">
        <v>136</v>
      </c>
      <c r="K66" s="6" t="s">
        <v>137</v>
      </c>
      <c r="L66" s="6" t="s">
        <v>138</v>
      </c>
    </row>
    <row r="67" spans="1:12" s="10" customFormat="1" x14ac:dyDescent="0.25">
      <c r="A67" s="21"/>
      <c r="B67" s="21"/>
      <c r="C67" s="22"/>
      <c r="D67" s="23"/>
      <c r="E67" s="23"/>
      <c r="F67" s="23"/>
      <c r="G67" s="11"/>
      <c r="H67" s="11"/>
      <c r="I67" s="11"/>
      <c r="J67" s="11"/>
      <c r="K67" s="11"/>
      <c r="L67" s="11"/>
    </row>
    <row r="68" spans="1:12" s="10" customFormat="1" x14ac:dyDescent="0.25">
      <c r="A68" s="21"/>
      <c r="B68" s="21"/>
      <c r="C68" s="22"/>
      <c r="D68" s="23"/>
      <c r="E68" s="23"/>
      <c r="F68" s="23"/>
      <c r="G68" s="11"/>
      <c r="H68" s="11"/>
      <c r="I68" s="11"/>
      <c r="J68" s="11"/>
      <c r="K68" s="11"/>
      <c r="L68" s="11"/>
    </row>
  </sheetData>
  <sheetProtection algorithmName="SHA-512" hashValue="/+kZLmJTCyFvGxsDGkBhWI7pCBcAwj1j1GPWROfqaNqC9vOucy2M2clDnteS+rlWRPBtinvF840tQOoaL1HbhA==" saltValue="Bf0tS4efwx4Oz9p7loCEfw==" spinCount="100000" sheet="1" objects="1" scenarios="1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razvoj&amp;C&amp;F&amp;RIOP/2-2015/C/6</oddHeader>
    <oddFooter>&amp;C&amp;P/&amp;N&amp;RM.P.                                                                                                   .
Potpis___________________________________________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Dejan Domanovic</cp:lastModifiedBy>
  <dcterms:created xsi:type="dcterms:W3CDTF">2011-11-23T11:42:12Z</dcterms:created>
  <dcterms:modified xsi:type="dcterms:W3CDTF">2015-08-14T08:25:39Z</dcterms:modified>
  <cp:category>Lotovi</cp:category>
</cp:coreProperties>
</file>