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770" windowHeight="12210"/>
  </bookViews>
  <sheets>
    <sheet name="Sheet10" sheetId="1" r:id="rId1"/>
  </sheets>
  <definedNames>
    <definedName name="_xlnm._FilterDatabase" localSheetId="0" hidden="1">Sheet10!$A$1:$L$38</definedName>
  </definedNames>
  <calcPr calcId="145621"/>
</workbook>
</file>

<file path=xl/calcChain.xml><?xml version="1.0" encoding="utf-8"?>
<calcChain xmlns="http://schemas.openxmlformats.org/spreadsheetml/2006/main">
  <c r="H5" i="1" l="1"/>
  <c r="H3" i="1" l="1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" i="1"/>
  <c r="A5" i="1"/>
  <c r="A6" i="1"/>
  <c r="A7" i="1"/>
  <c r="A8" i="1"/>
  <c r="A9" i="1"/>
  <c r="A10" i="1"/>
  <c r="A11" i="1"/>
  <c r="A12" i="1"/>
  <c r="A13" i="1"/>
  <c r="A14" i="1"/>
  <c r="A3" i="1"/>
  <c r="H2" i="1"/>
</calcChain>
</file>

<file path=xl/comments1.xml><?xml version="1.0" encoding="utf-8"?>
<comments xmlns="http://schemas.openxmlformats.org/spreadsheetml/2006/main">
  <authors>
    <author>Marija Stanisavljevic</author>
  </authors>
  <commentList>
    <comment ref="B37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 xml:space="preserve">Izbrisana stavka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<sst xmlns="http://schemas.openxmlformats.org/spreadsheetml/2006/main" count="271" uniqueCount="123">
  <si>
    <t>Email</t>
  </si>
  <si>
    <t>TA Instruments</t>
  </si>
  <si>
    <t>#TAI-901683.901</t>
  </si>
  <si>
    <t>DSC čuniÄ‡i, Tzero Pans (pkg. of 100) (RSD)</t>
  </si>
  <si>
    <t>#TAI-901684.901</t>
  </si>
  <si>
    <t>DSC poklopci, Tzero Hermetic Lids (pkg. of 100) (RSD)</t>
  </si>
  <si>
    <t>#TAI-960149.901</t>
  </si>
  <si>
    <t>Platinski loncic za DSC 110 Î¼L (pkg of 3), TA Instruments,USA  SDT Q600 / 2960  (RSD)</t>
  </si>
  <si>
    <t xml:space="preserve">#960070.901 </t>
  </si>
  <si>
    <t>Alumina Sample Cups, 90 Î¼L (pkg. of 3) (RSD)</t>
  </si>
  <si>
    <t xml:space="preserve">#900905.901 </t>
  </si>
  <si>
    <t>Calcium Oxalate Monohydrate (RSD)</t>
  </si>
  <si>
    <t>#960070.901</t>
  </si>
  <si>
    <t>Alumina Sample Cups 90ul, pck. 3 (RSD)</t>
  </si>
  <si>
    <t>Alumina Sample Cups, 90 Î¼L (pkg. of 3) ((Å¡ifra 34913000)) (EUR)</t>
  </si>
  <si>
    <t>Alumina Sample Cups; 90 Î¼L (pakovanje od 3) za instrument SDT Q600 (EUR)</t>
  </si>
  <si>
    <t>#TAI-6239-6</t>
  </si>
  <si>
    <t>Data station for TA Instruments Q50 and Q500 (EUR)</t>
  </si>
  <si>
    <t>#960017.901</t>
  </si>
  <si>
    <t>Dual Beam Thermocouple Kit, SDT Q600 (EUR)</t>
  </si>
  <si>
    <t>Kit Dual Beam T/C SDT Q 600/2960 (RSD)</t>
  </si>
  <si>
    <t>#TAI-944344.902</t>
  </si>
  <si>
    <t>Kit Thermocouple TMA (EUR)</t>
  </si>
  <si>
    <t>#TAI-853771.901</t>
  </si>
  <si>
    <t>Nosac za tecne uzorke za instrument Laser Flash DLF-1, proizvodjaca Discovery, USA (EUR)</t>
  </si>
  <si>
    <t>#960149.901</t>
  </si>
  <si>
    <t>Platinum Sample Cups; 110 Î¼L (pakovanje od 3) za instrument SDT Q600 (EUR)</t>
  </si>
  <si>
    <t>#TAI-944122.901</t>
  </si>
  <si>
    <t>Probe Expansion STD Assembly (EUR)</t>
  </si>
  <si>
    <t>#TAI-944126.901</t>
  </si>
  <si>
    <t>Probe Penetration (EUR)</t>
  </si>
  <si>
    <t>#TAI-953032.901</t>
  </si>
  <si>
    <t>Q500 / Q50 Furnace (EUR)</t>
  </si>
  <si>
    <t>#TAI-944120.901</t>
  </si>
  <si>
    <t>Sample Stage (EUR)</t>
  </si>
  <si>
    <t>#TAI-960070.901</t>
  </si>
  <si>
    <t>set od 3 tigla za pec - 3 alumina sample cups-90 microliter (sifra 38437000)  (EUR)</t>
  </si>
  <si>
    <t>set od 3 tigla za pec - 3 alumina sample cups-90 microliter (sifra 44111300-LA 21) (RSD)</t>
  </si>
  <si>
    <t>set:set od 3 tigla za pec - 3 alumina sample cups-90 microliter (sifra 44111300-LA 21)  (EUR)</t>
  </si>
  <si>
    <t>#TAI-984023.901</t>
  </si>
  <si>
    <t>Speciality Fiber Fixture Kit for Q800 DMA, ((31644000)) (EUR)</t>
  </si>
  <si>
    <t>#TAI-900794.901</t>
  </si>
  <si>
    <t>Standard Aluminum Hermetic Lids (pkg. of 200) (RSD)</t>
  </si>
  <si>
    <t>#TAI-900793.901</t>
  </si>
  <si>
    <t>Standard Aluminum Hermetic Pans (pkg. of 200 (RSD)</t>
  </si>
  <si>
    <t>#TAI-900779.901</t>
  </si>
  <si>
    <t>Standard Aluminum Lids (pkg. of 200) (RSD)</t>
  </si>
  <si>
    <t>#TAI-900786.901</t>
  </si>
  <si>
    <t>Standard Aluminum Pans (pkg. of 200) (RSD)</t>
  </si>
  <si>
    <t>#T070221 A</t>
  </si>
  <si>
    <t>TA Instruments Q10 DSC/SDT, standard pan (EUR)</t>
  </si>
  <si>
    <t>TA Instruments Q10 DSC/SDT, standard pan (RSD)</t>
  </si>
  <si>
    <t>#T070201 A</t>
  </si>
  <si>
    <t>TA Instruments Q10 TGA/SDT, standard lid  (EUR)</t>
  </si>
  <si>
    <t>TA Instruments Q10 TGA/SDT, standard lid (RSD)</t>
  </si>
  <si>
    <t>TA Instruments Q600 TGA/SDT, 3 Alumina Sample Cups (90 microliter)  (EUR)</t>
  </si>
  <si>
    <t>TA Instruments Q600 TGA/SDT, 3 Alumina Sample Cups (90 microliter)  (RSD)</t>
  </si>
  <si>
    <t>Tzero hermetic Lids (pkg.of 100) (EUR)</t>
  </si>
  <si>
    <t>Tzero Pans (pkg. of 100) (EUR)</t>
  </si>
  <si>
    <t>Технолошки факултет у Новом Саду</t>
  </si>
  <si>
    <t>Булевар Цара Лазара 1 21000 Нови Сад</t>
  </si>
  <si>
    <t>Jaroslava Будински-Симендић</t>
  </si>
  <si>
    <t>jarka@uns.ac.rs</t>
  </si>
  <si>
    <t>Технолошко-металуршки факултет у Београду</t>
  </si>
  <si>
    <t>Карнегијева 4 11000 Београд</t>
  </si>
  <si>
    <t>Соња Ждрале</t>
  </si>
  <si>
    <t>sonjazdrale@yahoo.com</t>
  </si>
  <si>
    <t>Хемијски факултет у Београду</t>
  </si>
  <si>
    <t>Студентски трг 12-16 11000 Београд</t>
  </si>
  <si>
    <t>Софија Совиљ</t>
  </si>
  <si>
    <t>ssovilj@chem.bg.ac.rs</t>
  </si>
  <si>
    <t>Природноматематички факултет у Новом Саду</t>
  </si>
  <si>
    <t>Трг Доситеја Обрадовића 3 21000 Нови Сад</t>
  </si>
  <si>
    <t>Светлана Лукић-Петровић</t>
  </si>
  <si>
    <t>svetlana@df.uns.ac.rs</t>
  </si>
  <si>
    <t>Каталин Месарош Сечењи</t>
  </si>
  <si>
    <t>mszk@uns.ac.rs</t>
  </si>
  <si>
    <t>Јелена Роган</t>
  </si>
  <si>
    <t>rogan@tmf.bg.ac.rs</t>
  </si>
  <si>
    <t>Институт за општу и физичку хемију у Београду</t>
  </si>
  <si>
    <t>Бранислав Симоновић</t>
  </si>
  <si>
    <t>bsimonovic@iofh.bg.ac.rs</t>
  </si>
  <si>
    <t>Иновациони центар Технолошко-металуршког факултете у Београду д.о.о.</t>
  </si>
  <si>
    <t>Ђорђе Стојаковић</t>
  </si>
  <si>
    <t>stojakovic@tmf.bg.ac.rs</t>
  </si>
  <si>
    <t>Институт за нуклеарне науке `Винча`</t>
  </si>
  <si>
    <t>Мике Петровића Аласа 12 11001 Београд</t>
  </si>
  <si>
    <t>Златко Ракочевић</t>
  </si>
  <si>
    <t>zlatkora@vinca.rs</t>
  </si>
  <si>
    <t>Факултет за физичку хемију у Београду</t>
  </si>
  <si>
    <t>Љиљана Колар-Анић</t>
  </si>
  <si>
    <t>lkolar@ffh.bg.ac.rs</t>
  </si>
  <si>
    <t>Зоран Миладиновић</t>
  </si>
  <si>
    <t>zmiladinovic@iofh.bg.ac.rs</t>
  </si>
  <si>
    <t>Институт за мултидисциплинарна истраживања у Београду</t>
  </si>
  <si>
    <t>Кнеза Вишеслава 1 11000 Београд</t>
  </si>
  <si>
    <t>Мирослав Комљеновић</t>
  </si>
  <si>
    <t>miroslav.komljenovic@imsi.rs</t>
  </si>
  <si>
    <t>Ђорђе Јанаћковић</t>
  </si>
  <si>
    <t>nht@tmf.bg.ac.rs</t>
  </si>
  <si>
    <t>Сања Остојић</t>
  </si>
  <si>
    <t>sostojic@iofh.bg.ac.rs</t>
  </si>
  <si>
    <t>Ивана Радовић</t>
  </si>
  <si>
    <t>ivanaradovic.80@gmail.com</t>
  </si>
  <si>
    <t>Радослав Алексић</t>
  </si>
  <si>
    <t>aleksic@tmf.bg.ac.rs</t>
  </si>
  <si>
    <t>Технолошки факултет у  Лесковацу</t>
  </si>
  <si>
    <t>Булевар ослобођења 124 16000 Лесковац</t>
  </si>
  <si>
    <t>Сузана Цакић</t>
  </si>
  <si>
    <t>suzana_cakic@yahoo.com</t>
  </si>
  <si>
    <t>Драган Стојиљковић</t>
  </si>
  <si>
    <t>dragansto24@yahoo.com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</si>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</sst>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10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  <charset val="238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rgb="FF000000"/>
      <name val="Calibri"/>
      <family val="2"/>
    </font>
    <font>
      <strike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29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64" fontId="2" fillId="4" borderId="0" xfId="0" applyNumberFormat="1" applyFont="1" applyFill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4" fillId="0" borderId="0" xfId="0" applyNumberFormat="1" applyFon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0" fontId="5" fillId="0" borderId="0" xfId="0" applyNumberFormat="1" applyFont="1" applyAlignment="1" applyProtection="1">
      <alignment horizontal="lef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</xf>
    <xf numFmtId="1" fontId="8" fillId="0" borderId="0" xfId="0" applyNumberFormat="1" applyFont="1" applyAlignment="1" applyProtection="1">
      <alignment horizontal="right" vertical="center" wrapText="1"/>
    </xf>
    <xf numFmtId="0" fontId="9" fillId="0" borderId="0" xfId="0" applyNumberFormat="1" applyFont="1" applyAlignment="1" applyProtection="1">
      <alignment horizontal="left" vertical="center" wrapText="1"/>
    </xf>
    <xf numFmtId="0" fontId="8" fillId="0" borderId="0" xfId="0" applyNumberFormat="1" applyFont="1" applyAlignment="1" applyProtection="1">
      <alignment horizontal="left" vertical="center" wrapText="1"/>
    </xf>
    <xf numFmtId="0" fontId="8" fillId="0" borderId="0" xfId="0" applyNumberFormat="1" applyFont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0" borderId="0" xfId="0" applyNumberFormat="1" applyFont="1" applyAlignment="1" applyProtection="1">
      <alignment horizontal="left" vertical="center" wrapText="1"/>
      <protection locked="0"/>
    </xf>
    <xf numFmtId="164" fontId="8" fillId="2" borderId="0" xfId="0" applyNumberFormat="1" applyFon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8"/>
  <sheetViews>
    <sheetView tabSelected="1" view="pageLayout" zoomScaleNormal="100" workbookViewId="0">
      <selection activeCell="H7" sqref="H7"/>
    </sheetView>
  </sheetViews>
  <sheetFormatPr defaultColWidth="8.7109375" defaultRowHeight="15" x14ac:dyDescent="0.25"/>
  <cols>
    <col min="1" max="1" width="5.5703125" style="19" customWidth="1"/>
    <col min="2" max="2" width="8.140625" style="19" customWidth="1"/>
    <col min="3" max="3" width="20" style="20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7" customWidth="1"/>
    <col min="9" max="9" width="22.28515625" style="7" customWidth="1"/>
    <col min="10" max="10" width="20.42578125" style="7" customWidth="1"/>
    <col min="11" max="11" width="17.85546875" style="7" customWidth="1"/>
    <col min="12" max="12" width="16.85546875" style="7" customWidth="1"/>
    <col min="13" max="16384" width="8.7109375" style="9"/>
  </cols>
  <sheetData>
    <row r="1" spans="1:12" s="6" customFormat="1" ht="45" customHeight="1" x14ac:dyDescent="0.25">
      <c r="A1" s="10" t="s">
        <v>112</v>
      </c>
      <c r="B1" s="11" t="s">
        <v>113</v>
      </c>
      <c r="C1" s="12" t="s">
        <v>114</v>
      </c>
      <c r="D1" s="13" t="s">
        <v>115</v>
      </c>
      <c r="E1" s="13" t="s">
        <v>116</v>
      </c>
      <c r="F1" s="13" t="s">
        <v>117</v>
      </c>
      <c r="G1" s="4" t="s">
        <v>118</v>
      </c>
      <c r="H1" s="4" t="s">
        <v>119</v>
      </c>
      <c r="I1" s="4" t="s">
        <v>120</v>
      </c>
      <c r="J1" s="4" t="s">
        <v>121</v>
      </c>
      <c r="K1" s="4" t="s">
        <v>122</v>
      </c>
      <c r="L1" s="5" t="s">
        <v>0</v>
      </c>
    </row>
    <row r="2" spans="1:12" ht="45" x14ac:dyDescent="0.25">
      <c r="A2" s="1">
        <v>1</v>
      </c>
      <c r="B2" s="14">
        <v>116002</v>
      </c>
      <c r="C2" s="15" t="s">
        <v>1</v>
      </c>
      <c r="D2" s="16" t="s">
        <v>2</v>
      </c>
      <c r="E2" s="16" t="s">
        <v>3</v>
      </c>
      <c r="F2" s="17">
        <v>1</v>
      </c>
      <c r="G2" s="2"/>
      <c r="H2" s="2">
        <f t="shared" ref="H2:H38" si="0">F2*G2</f>
        <v>0</v>
      </c>
      <c r="I2" s="8" t="s">
        <v>59</v>
      </c>
      <c r="J2" s="8" t="s">
        <v>60</v>
      </c>
      <c r="K2" s="8" t="s">
        <v>61</v>
      </c>
      <c r="L2" s="8" t="s">
        <v>62</v>
      </c>
    </row>
    <row r="3" spans="1:12" ht="45" x14ac:dyDescent="0.25">
      <c r="A3" s="1">
        <f>ROW(A2)</f>
        <v>2</v>
      </c>
      <c r="B3" s="14">
        <v>116003</v>
      </c>
      <c r="C3" s="15" t="s">
        <v>1</v>
      </c>
      <c r="D3" s="16" t="s">
        <v>4</v>
      </c>
      <c r="E3" s="16" t="s">
        <v>5</v>
      </c>
      <c r="F3" s="17">
        <v>1</v>
      </c>
      <c r="G3" s="2"/>
      <c r="H3" s="2">
        <f t="shared" si="0"/>
        <v>0</v>
      </c>
      <c r="I3" s="8" t="s">
        <v>59</v>
      </c>
      <c r="J3" s="8" t="s">
        <v>60</v>
      </c>
      <c r="K3" s="8" t="s">
        <v>61</v>
      </c>
      <c r="L3" s="8" t="s">
        <v>62</v>
      </c>
    </row>
    <row r="4" spans="1:12" ht="45" x14ac:dyDescent="0.25">
      <c r="A4" s="1">
        <f t="shared" ref="A4:A38" si="1">ROW(A3)</f>
        <v>3</v>
      </c>
      <c r="B4" s="14">
        <v>132077</v>
      </c>
      <c r="C4" s="15" t="s">
        <v>1</v>
      </c>
      <c r="D4" s="16" t="s">
        <v>18</v>
      </c>
      <c r="E4" s="16" t="s">
        <v>20</v>
      </c>
      <c r="F4" s="17">
        <v>1</v>
      </c>
      <c r="G4" s="2"/>
      <c r="H4" s="2">
        <f t="shared" si="0"/>
        <v>0</v>
      </c>
      <c r="I4" s="8" t="s">
        <v>71</v>
      </c>
      <c r="J4" s="8" t="s">
        <v>72</v>
      </c>
      <c r="K4" s="8" t="s">
        <v>73</v>
      </c>
      <c r="L4" s="8" t="s">
        <v>74</v>
      </c>
    </row>
    <row r="5" spans="1:12" ht="45" x14ac:dyDescent="0.25">
      <c r="A5" s="1">
        <f t="shared" si="1"/>
        <v>4</v>
      </c>
      <c r="B5" s="14">
        <v>132078</v>
      </c>
      <c r="C5" s="15" t="s">
        <v>1</v>
      </c>
      <c r="D5" s="16" t="s">
        <v>12</v>
      </c>
      <c r="E5" s="16" t="s">
        <v>13</v>
      </c>
      <c r="F5" s="17">
        <v>5</v>
      </c>
      <c r="G5" s="2"/>
      <c r="H5" s="2">
        <f t="shared" si="0"/>
        <v>0</v>
      </c>
      <c r="I5" s="8" t="s">
        <v>71</v>
      </c>
      <c r="J5" s="8" t="s">
        <v>72</v>
      </c>
      <c r="K5" s="8" t="s">
        <v>73</v>
      </c>
      <c r="L5" s="8" t="s">
        <v>74</v>
      </c>
    </row>
    <row r="6" spans="1:12" ht="45" x14ac:dyDescent="0.25">
      <c r="A6" s="1">
        <f t="shared" si="1"/>
        <v>5</v>
      </c>
      <c r="B6" s="14">
        <v>132451</v>
      </c>
      <c r="C6" s="15" t="s">
        <v>1</v>
      </c>
      <c r="D6" s="16" t="s">
        <v>12</v>
      </c>
      <c r="E6" s="16" t="s">
        <v>14</v>
      </c>
      <c r="F6" s="17">
        <v>2</v>
      </c>
      <c r="G6" s="2"/>
      <c r="H6" s="2">
        <f t="shared" si="0"/>
        <v>0</v>
      </c>
      <c r="I6" s="8" t="s">
        <v>71</v>
      </c>
      <c r="J6" s="8" t="s">
        <v>72</v>
      </c>
      <c r="K6" s="8" t="s">
        <v>75</v>
      </c>
      <c r="L6" s="8" t="s">
        <v>76</v>
      </c>
    </row>
    <row r="7" spans="1:12" ht="45" x14ac:dyDescent="0.25">
      <c r="A7" s="1">
        <f t="shared" si="1"/>
        <v>6</v>
      </c>
      <c r="B7" s="14">
        <v>139283</v>
      </c>
      <c r="C7" s="15" t="s">
        <v>1</v>
      </c>
      <c r="D7" s="16" t="s">
        <v>47</v>
      </c>
      <c r="E7" s="16" t="s">
        <v>48</v>
      </c>
      <c r="F7" s="17">
        <v>1</v>
      </c>
      <c r="G7" s="2"/>
      <c r="H7" s="2">
        <f t="shared" si="0"/>
        <v>0</v>
      </c>
      <c r="I7" s="8" t="s">
        <v>79</v>
      </c>
      <c r="J7" s="8" t="s">
        <v>68</v>
      </c>
      <c r="K7" s="8" t="s">
        <v>100</v>
      </c>
      <c r="L7" s="8" t="s">
        <v>101</v>
      </c>
    </row>
    <row r="8" spans="1:12" ht="45" x14ac:dyDescent="0.25">
      <c r="A8" s="1">
        <f t="shared" si="1"/>
        <v>7</v>
      </c>
      <c r="B8" s="14">
        <v>139284</v>
      </c>
      <c r="C8" s="15" t="s">
        <v>1</v>
      </c>
      <c r="D8" s="16" t="s">
        <v>45</v>
      </c>
      <c r="E8" s="16" t="s">
        <v>46</v>
      </c>
      <c r="F8" s="17">
        <v>1</v>
      </c>
      <c r="G8" s="2"/>
      <c r="H8" s="2">
        <f t="shared" si="0"/>
        <v>0</v>
      </c>
      <c r="I8" s="8" t="s">
        <v>79</v>
      </c>
      <c r="J8" s="8" t="s">
        <v>68</v>
      </c>
      <c r="K8" s="8" t="s">
        <v>100</v>
      </c>
      <c r="L8" s="8" t="s">
        <v>101</v>
      </c>
    </row>
    <row r="9" spans="1:12" ht="45" x14ac:dyDescent="0.25">
      <c r="A9" s="1">
        <f t="shared" si="1"/>
        <v>8</v>
      </c>
      <c r="B9" s="14">
        <v>139285</v>
      </c>
      <c r="C9" s="15" t="s">
        <v>1</v>
      </c>
      <c r="D9" s="16" t="s">
        <v>43</v>
      </c>
      <c r="E9" s="16" t="s">
        <v>44</v>
      </c>
      <c r="F9" s="17">
        <v>1</v>
      </c>
      <c r="G9" s="2"/>
      <c r="H9" s="2">
        <f t="shared" si="0"/>
        <v>0</v>
      </c>
      <c r="I9" s="8" t="s">
        <v>79</v>
      </c>
      <c r="J9" s="8" t="s">
        <v>68</v>
      </c>
      <c r="K9" s="8" t="s">
        <v>100</v>
      </c>
      <c r="L9" s="8" t="s">
        <v>101</v>
      </c>
    </row>
    <row r="10" spans="1:12" ht="45" x14ac:dyDescent="0.25">
      <c r="A10" s="1">
        <f t="shared" si="1"/>
        <v>9</v>
      </c>
      <c r="B10" s="14">
        <v>139286</v>
      </c>
      <c r="C10" s="15" t="s">
        <v>1</v>
      </c>
      <c r="D10" s="16" t="s">
        <v>41</v>
      </c>
      <c r="E10" s="16" t="s">
        <v>42</v>
      </c>
      <c r="F10" s="17">
        <v>1</v>
      </c>
      <c r="G10" s="2"/>
      <c r="H10" s="2">
        <f t="shared" si="0"/>
        <v>0</v>
      </c>
      <c r="I10" s="8" t="s">
        <v>79</v>
      </c>
      <c r="J10" s="8" t="s">
        <v>68</v>
      </c>
      <c r="K10" s="8" t="s">
        <v>100</v>
      </c>
      <c r="L10" s="8" t="s">
        <v>101</v>
      </c>
    </row>
    <row r="11" spans="1:12" ht="45" x14ac:dyDescent="0.25">
      <c r="A11" s="1">
        <f t="shared" si="1"/>
        <v>10</v>
      </c>
      <c r="B11" s="14">
        <v>143069</v>
      </c>
      <c r="C11" s="15" t="s">
        <v>1</v>
      </c>
      <c r="D11" s="16" t="s">
        <v>2</v>
      </c>
      <c r="E11" s="16" t="s">
        <v>3</v>
      </c>
      <c r="F11" s="17">
        <v>1</v>
      </c>
      <c r="G11" s="2"/>
      <c r="H11" s="2">
        <f t="shared" si="0"/>
        <v>0</v>
      </c>
      <c r="I11" s="8" t="s">
        <v>59</v>
      </c>
      <c r="J11" s="8" t="s">
        <v>60</v>
      </c>
      <c r="K11" s="8" t="s">
        <v>61</v>
      </c>
      <c r="L11" s="8" t="s">
        <v>62</v>
      </c>
    </row>
    <row r="12" spans="1:12" ht="45" x14ac:dyDescent="0.25">
      <c r="A12" s="1">
        <f t="shared" si="1"/>
        <v>11</v>
      </c>
      <c r="B12" s="14">
        <v>143070</v>
      </c>
      <c r="C12" s="15" t="s">
        <v>1</v>
      </c>
      <c r="D12" s="16" t="s">
        <v>4</v>
      </c>
      <c r="E12" s="16" t="s">
        <v>5</v>
      </c>
      <c r="F12" s="17">
        <v>1</v>
      </c>
      <c r="G12" s="2"/>
      <c r="H12" s="2">
        <f t="shared" si="0"/>
        <v>0</v>
      </c>
      <c r="I12" s="8" t="s">
        <v>59</v>
      </c>
      <c r="J12" s="8" t="s">
        <v>60</v>
      </c>
      <c r="K12" s="8" t="s">
        <v>61</v>
      </c>
      <c r="L12" s="8" t="s">
        <v>62</v>
      </c>
    </row>
    <row r="13" spans="1:12" ht="45" x14ac:dyDescent="0.25">
      <c r="A13" s="1">
        <f t="shared" si="1"/>
        <v>12</v>
      </c>
      <c r="B13" s="14">
        <v>156439</v>
      </c>
      <c r="C13" s="15" t="s">
        <v>1</v>
      </c>
      <c r="D13" s="16" t="s">
        <v>39</v>
      </c>
      <c r="E13" s="16" t="s">
        <v>40</v>
      </c>
      <c r="F13" s="17">
        <v>1</v>
      </c>
      <c r="G13" s="2"/>
      <c r="H13" s="2">
        <f t="shared" si="0"/>
        <v>0</v>
      </c>
      <c r="I13" s="8" t="s">
        <v>63</v>
      </c>
      <c r="J13" s="8" t="s">
        <v>64</v>
      </c>
      <c r="K13" s="8" t="s">
        <v>98</v>
      </c>
      <c r="L13" s="8" t="s">
        <v>99</v>
      </c>
    </row>
    <row r="14" spans="1:12" ht="75" x14ac:dyDescent="0.25">
      <c r="A14" s="1">
        <f t="shared" si="1"/>
        <v>13</v>
      </c>
      <c r="B14" s="14">
        <v>166335</v>
      </c>
      <c r="C14" s="15" t="s">
        <v>1</v>
      </c>
      <c r="D14" s="16" t="s">
        <v>18</v>
      </c>
      <c r="E14" s="16" t="s">
        <v>19</v>
      </c>
      <c r="F14" s="17">
        <v>1</v>
      </c>
      <c r="G14" s="2"/>
      <c r="H14" s="2">
        <f t="shared" si="0"/>
        <v>0</v>
      </c>
      <c r="I14" s="8" t="s">
        <v>82</v>
      </c>
      <c r="J14" s="8" t="s">
        <v>64</v>
      </c>
      <c r="K14" s="8" t="s">
        <v>83</v>
      </c>
      <c r="L14" s="8" t="s">
        <v>84</v>
      </c>
    </row>
    <row r="15" spans="1:12" ht="60" x14ac:dyDescent="0.25">
      <c r="A15" s="1">
        <f t="shared" si="1"/>
        <v>14</v>
      </c>
      <c r="B15" s="14">
        <v>169567</v>
      </c>
      <c r="C15" s="15" t="s">
        <v>1</v>
      </c>
      <c r="D15" s="16" t="s">
        <v>35</v>
      </c>
      <c r="E15" s="16" t="s">
        <v>37</v>
      </c>
      <c r="F15" s="17">
        <v>1</v>
      </c>
      <c r="G15" s="2"/>
      <c r="H15" s="2">
        <f t="shared" si="0"/>
        <v>0</v>
      </c>
      <c r="I15" s="8" t="s">
        <v>94</v>
      </c>
      <c r="J15" s="8" t="s">
        <v>95</v>
      </c>
      <c r="K15" s="8" t="s">
        <v>96</v>
      </c>
      <c r="L15" s="8" t="s">
        <v>97</v>
      </c>
    </row>
    <row r="16" spans="1:12" ht="60" x14ac:dyDescent="0.25">
      <c r="A16" s="1">
        <f t="shared" si="1"/>
        <v>15</v>
      </c>
      <c r="B16" s="14">
        <v>174156</v>
      </c>
      <c r="C16" s="15" t="s">
        <v>1</v>
      </c>
      <c r="D16" s="16" t="s">
        <v>35</v>
      </c>
      <c r="E16" s="16" t="s">
        <v>56</v>
      </c>
      <c r="F16" s="17">
        <v>3</v>
      </c>
      <c r="H16" s="2">
        <f t="shared" si="0"/>
        <v>0</v>
      </c>
      <c r="I16" s="8" t="s">
        <v>63</v>
      </c>
      <c r="J16" s="8" t="s">
        <v>64</v>
      </c>
      <c r="K16" s="8" t="s">
        <v>104</v>
      </c>
      <c r="L16" s="8" t="s">
        <v>105</v>
      </c>
    </row>
    <row r="17" spans="1:12" ht="45" x14ac:dyDescent="0.25">
      <c r="A17" s="1">
        <f t="shared" si="1"/>
        <v>16</v>
      </c>
      <c r="B17" s="14">
        <v>174157</v>
      </c>
      <c r="C17" s="15" t="s">
        <v>1</v>
      </c>
      <c r="D17" s="16" t="s">
        <v>49</v>
      </c>
      <c r="E17" s="16" t="s">
        <v>51</v>
      </c>
      <c r="F17" s="17">
        <v>1</v>
      </c>
      <c r="G17" s="2"/>
      <c r="H17" s="2">
        <f t="shared" si="0"/>
        <v>0</v>
      </c>
      <c r="I17" s="8" t="s">
        <v>63</v>
      </c>
      <c r="J17" s="8" t="s">
        <v>64</v>
      </c>
      <c r="K17" s="8" t="s">
        <v>104</v>
      </c>
      <c r="L17" s="8" t="s">
        <v>105</v>
      </c>
    </row>
    <row r="18" spans="1:12" ht="45" x14ac:dyDescent="0.25">
      <c r="A18" s="1">
        <f t="shared" si="1"/>
        <v>17</v>
      </c>
      <c r="B18" s="14">
        <v>174158</v>
      </c>
      <c r="C18" s="15" t="s">
        <v>1</v>
      </c>
      <c r="D18" s="16" t="s">
        <v>52</v>
      </c>
      <c r="E18" s="16" t="s">
        <v>54</v>
      </c>
      <c r="F18" s="17">
        <v>1</v>
      </c>
      <c r="G18" s="9"/>
      <c r="H18" s="2">
        <f t="shared" si="0"/>
        <v>0</v>
      </c>
      <c r="I18" s="8" t="s">
        <v>63</v>
      </c>
      <c r="J18" s="8" t="s">
        <v>64</v>
      </c>
      <c r="K18" s="8" t="s">
        <v>104</v>
      </c>
      <c r="L18" s="8" t="s">
        <v>105</v>
      </c>
    </row>
    <row r="19" spans="1:12" ht="45" x14ac:dyDescent="0.25">
      <c r="A19" s="1">
        <f t="shared" si="1"/>
        <v>18</v>
      </c>
      <c r="B19" s="14">
        <v>185449</v>
      </c>
      <c r="C19" s="15" t="s">
        <v>1</v>
      </c>
      <c r="D19" s="16" t="s">
        <v>33</v>
      </c>
      <c r="E19" s="16" t="s">
        <v>34</v>
      </c>
      <c r="F19" s="17">
        <v>1</v>
      </c>
      <c r="G19" s="2"/>
      <c r="H19" s="2">
        <f t="shared" si="0"/>
        <v>0</v>
      </c>
      <c r="I19" s="8" t="s">
        <v>85</v>
      </c>
      <c r="J19" s="8" t="s">
        <v>86</v>
      </c>
      <c r="K19" s="8" t="s">
        <v>87</v>
      </c>
      <c r="L19" s="8" t="s">
        <v>88</v>
      </c>
    </row>
    <row r="20" spans="1:12" ht="45" x14ac:dyDescent="0.25">
      <c r="A20" s="1">
        <f t="shared" si="1"/>
        <v>19</v>
      </c>
      <c r="B20" s="14">
        <v>185450</v>
      </c>
      <c r="C20" s="15" t="s">
        <v>1</v>
      </c>
      <c r="D20" s="16" t="s">
        <v>21</v>
      </c>
      <c r="E20" s="16" t="s">
        <v>22</v>
      </c>
      <c r="F20" s="17">
        <v>1</v>
      </c>
      <c r="G20" s="2"/>
      <c r="H20" s="2">
        <f t="shared" si="0"/>
        <v>0</v>
      </c>
      <c r="I20" s="8" t="s">
        <v>85</v>
      </c>
      <c r="J20" s="8" t="s">
        <v>86</v>
      </c>
      <c r="K20" s="8" t="s">
        <v>87</v>
      </c>
      <c r="L20" s="8" t="s">
        <v>88</v>
      </c>
    </row>
    <row r="21" spans="1:12" ht="45" x14ac:dyDescent="0.25">
      <c r="A21" s="1">
        <f t="shared" si="1"/>
        <v>20</v>
      </c>
      <c r="B21" s="14">
        <v>185451</v>
      </c>
      <c r="C21" s="15" t="s">
        <v>1</v>
      </c>
      <c r="D21" s="16" t="s">
        <v>27</v>
      </c>
      <c r="E21" s="16" t="s">
        <v>28</v>
      </c>
      <c r="F21" s="17">
        <v>1</v>
      </c>
      <c r="G21" s="2"/>
      <c r="H21" s="2">
        <f t="shared" si="0"/>
        <v>0</v>
      </c>
      <c r="I21" s="8" t="s">
        <v>85</v>
      </c>
      <c r="J21" s="8" t="s">
        <v>86</v>
      </c>
      <c r="K21" s="8" t="s">
        <v>87</v>
      </c>
      <c r="L21" s="8" t="s">
        <v>88</v>
      </c>
    </row>
    <row r="22" spans="1:12" ht="45" x14ac:dyDescent="0.25">
      <c r="A22" s="1">
        <f t="shared" si="1"/>
        <v>21</v>
      </c>
      <c r="B22" s="14">
        <v>185452</v>
      </c>
      <c r="C22" s="15" t="s">
        <v>1</v>
      </c>
      <c r="D22" s="16" t="s">
        <v>29</v>
      </c>
      <c r="E22" s="16" t="s">
        <v>30</v>
      </c>
      <c r="F22" s="17">
        <v>1</v>
      </c>
      <c r="G22" s="2"/>
      <c r="H22" s="2">
        <f t="shared" si="0"/>
        <v>0</v>
      </c>
      <c r="I22" s="8" t="s">
        <v>85</v>
      </c>
      <c r="J22" s="8" t="s">
        <v>86</v>
      </c>
      <c r="K22" s="8" t="s">
        <v>87</v>
      </c>
      <c r="L22" s="8" t="s">
        <v>88</v>
      </c>
    </row>
    <row r="23" spans="1:12" ht="60" x14ac:dyDescent="0.25">
      <c r="A23" s="1">
        <f t="shared" si="1"/>
        <v>22</v>
      </c>
      <c r="B23" s="14">
        <v>188061</v>
      </c>
      <c r="C23" s="15" t="s">
        <v>1</v>
      </c>
      <c r="D23" s="16" t="s">
        <v>23</v>
      </c>
      <c r="E23" s="16" t="s">
        <v>24</v>
      </c>
      <c r="F23" s="17">
        <v>1</v>
      </c>
      <c r="G23" s="2"/>
      <c r="H23" s="2">
        <f t="shared" si="0"/>
        <v>0</v>
      </c>
      <c r="I23" s="8" t="s">
        <v>89</v>
      </c>
      <c r="J23" s="8" t="s">
        <v>68</v>
      </c>
      <c r="K23" s="8" t="s">
        <v>90</v>
      </c>
      <c r="L23" s="8" t="s">
        <v>91</v>
      </c>
    </row>
    <row r="24" spans="1:12" ht="45" x14ac:dyDescent="0.25">
      <c r="A24" s="1">
        <f t="shared" si="1"/>
        <v>23</v>
      </c>
      <c r="B24" s="14">
        <v>190422</v>
      </c>
      <c r="C24" s="15" t="s">
        <v>1</v>
      </c>
      <c r="D24" s="16" t="s">
        <v>2</v>
      </c>
      <c r="E24" s="16" t="s">
        <v>58</v>
      </c>
      <c r="F24" s="17">
        <v>1</v>
      </c>
      <c r="H24" s="2">
        <f t="shared" si="0"/>
        <v>0</v>
      </c>
      <c r="I24" s="8" t="s">
        <v>106</v>
      </c>
      <c r="J24" s="8" t="s">
        <v>107</v>
      </c>
      <c r="K24" s="8" t="s">
        <v>110</v>
      </c>
      <c r="L24" s="8" t="s">
        <v>111</v>
      </c>
    </row>
    <row r="25" spans="1:12" ht="45" x14ac:dyDescent="0.25">
      <c r="A25" s="1">
        <f t="shared" si="1"/>
        <v>24</v>
      </c>
      <c r="B25" s="14">
        <v>190439</v>
      </c>
      <c r="C25" s="15" t="s">
        <v>1</v>
      </c>
      <c r="D25" s="16" t="s">
        <v>4</v>
      </c>
      <c r="E25" s="16" t="s">
        <v>57</v>
      </c>
      <c r="F25" s="17">
        <v>1</v>
      </c>
      <c r="H25" s="2">
        <f t="shared" si="0"/>
        <v>0</v>
      </c>
      <c r="I25" s="8" t="s">
        <v>106</v>
      </c>
      <c r="J25" s="8" t="s">
        <v>107</v>
      </c>
      <c r="K25" s="8" t="s">
        <v>108</v>
      </c>
      <c r="L25" s="8" t="s">
        <v>109</v>
      </c>
    </row>
    <row r="26" spans="1:12" ht="45" x14ac:dyDescent="0.25">
      <c r="A26" s="1">
        <f t="shared" si="1"/>
        <v>25</v>
      </c>
      <c r="B26" s="14">
        <v>193543</v>
      </c>
      <c r="C26" s="15" t="s">
        <v>1</v>
      </c>
      <c r="D26" s="16" t="s">
        <v>31</v>
      </c>
      <c r="E26" s="16" t="s">
        <v>32</v>
      </c>
      <c r="F26" s="17">
        <v>1</v>
      </c>
      <c r="G26" s="3"/>
      <c r="H26" s="2">
        <f t="shared" si="0"/>
        <v>0</v>
      </c>
      <c r="I26" s="8" t="s">
        <v>79</v>
      </c>
      <c r="J26" s="8" t="s">
        <v>68</v>
      </c>
      <c r="K26" s="8" t="s">
        <v>80</v>
      </c>
      <c r="L26" s="8" t="s">
        <v>81</v>
      </c>
    </row>
    <row r="27" spans="1:12" ht="45" x14ac:dyDescent="0.25">
      <c r="A27" s="1">
        <f t="shared" si="1"/>
        <v>26</v>
      </c>
      <c r="B27" s="14">
        <v>193548</v>
      </c>
      <c r="C27" s="15" t="s">
        <v>1</v>
      </c>
      <c r="D27" s="16" t="s">
        <v>16</v>
      </c>
      <c r="E27" s="16" t="s">
        <v>17</v>
      </c>
      <c r="F27" s="17">
        <v>1</v>
      </c>
      <c r="G27" s="2"/>
      <c r="H27" s="2">
        <f t="shared" si="0"/>
        <v>0</v>
      </c>
      <c r="I27" s="8" t="s">
        <v>79</v>
      </c>
      <c r="J27" s="8" t="s">
        <v>68</v>
      </c>
      <c r="K27" s="8" t="s">
        <v>80</v>
      </c>
      <c r="L27" s="8" t="s">
        <v>81</v>
      </c>
    </row>
    <row r="28" spans="1:12" ht="60" x14ac:dyDescent="0.25">
      <c r="A28" s="1">
        <f t="shared" si="1"/>
        <v>27</v>
      </c>
      <c r="B28" s="14">
        <v>203010</v>
      </c>
      <c r="C28" s="15" t="s">
        <v>1</v>
      </c>
      <c r="D28" s="16" t="s">
        <v>35</v>
      </c>
      <c r="E28" s="16" t="s">
        <v>38</v>
      </c>
      <c r="F28" s="17">
        <v>2</v>
      </c>
      <c r="G28" s="2"/>
      <c r="H28" s="2">
        <f t="shared" si="0"/>
        <v>0</v>
      </c>
      <c r="I28" s="8" t="s">
        <v>94</v>
      </c>
      <c r="J28" s="8" t="s">
        <v>95</v>
      </c>
      <c r="K28" s="8" t="s">
        <v>96</v>
      </c>
      <c r="L28" s="8" t="s">
        <v>97</v>
      </c>
    </row>
    <row r="29" spans="1:12" ht="60" x14ac:dyDescent="0.25">
      <c r="A29" s="1">
        <f t="shared" si="1"/>
        <v>28</v>
      </c>
      <c r="B29" s="14">
        <v>205436</v>
      </c>
      <c r="C29" s="15" t="s">
        <v>1</v>
      </c>
      <c r="D29" s="16" t="s">
        <v>35</v>
      </c>
      <c r="E29" s="16" t="s">
        <v>36</v>
      </c>
      <c r="F29" s="17">
        <v>3</v>
      </c>
      <c r="G29" s="2"/>
      <c r="H29" s="2">
        <f t="shared" si="0"/>
        <v>0</v>
      </c>
      <c r="I29" s="8" t="s">
        <v>79</v>
      </c>
      <c r="J29" s="8" t="s">
        <v>68</v>
      </c>
      <c r="K29" s="8" t="s">
        <v>92</v>
      </c>
      <c r="L29" s="8" t="s">
        <v>93</v>
      </c>
    </row>
    <row r="30" spans="1:12" ht="60" x14ac:dyDescent="0.25">
      <c r="A30" s="1">
        <f t="shared" si="1"/>
        <v>29</v>
      </c>
      <c r="B30" s="14">
        <v>210278</v>
      </c>
      <c r="C30" s="18" t="s">
        <v>1</v>
      </c>
      <c r="D30" s="16" t="s">
        <v>6</v>
      </c>
      <c r="E30" s="16" t="s">
        <v>7</v>
      </c>
      <c r="F30" s="17">
        <v>1</v>
      </c>
      <c r="G30" s="2"/>
      <c r="H30" s="2">
        <f t="shared" si="0"/>
        <v>0</v>
      </c>
      <c r="I30" s="8" t="s">
        <v>63</v>
      </c>
      <c r="J30" s="8" t="s">
        <v>64</v>
      </c>
      <c r="K30" s="8" t="s">
        <v>65</v>
      </c>
      <c r="L30" s="8" t="s">
        <v>66</v>
      </c>
    </row>
    <row r="31" spans="1:12" ht="45" x14ac:dyDescent="0.25">
      <c r="A31" s="1">
        <f t="shared" si="1"/>
        <v>30</v>
      </c>
      <c r="B31" s="14">
        <v>210865</v>
      </c>
      <c r="C31" s="15" t="s">
        <v>1</v>
      </c>
      <c r="D31" s="16" t="s">
        <v>25</v>
      </c>
      <c r="E31" s="16" t="s">
        <v>26</v>
      </c>
      <c r="F31" s="17">
        <v>1</v>
      </c>
      <c r="G31" s="2"/>
      <c r="H31" s="2">
        <f t="shared" si="0"/>
        <v>0</v>
      </c>
      <c r="I31" s="8" t="s">
        <v>63</v>
      </c>
      <c r="J31" s="8" t="s">
        <v>64</v>
      </c>
      <c r="K31" s="8" t="s">
        <v>77</v>
      </c>
      <c r="L31" s="8" t="s">
        <v>78</v>
      </c>
    </row>
    <row r="32" spans="1:12" ht="45" x14ac:dyDescent="0.25">
      <c r="A32" s="1">
        <f t="shared" si="1"/>
        <v>31</v>
      </c>
      <c r="B32" s="14">
        <v>210866</v>
      </c>
      <c r="C32" s="15" t="s">
        <v>1</v>
      </c>
      <c r="D32" s="16" t="s">
        <v>12</v>
      </c>
      <c r="E32" s="16" t="s">
        <v>15</v>
      </c>
      <c r="F32" s="17">
        <v>1</v>
      </c>
      <c r="G32" s="2"/>
      <c r="H32" s="2">
        <f t="shared" si="0"/>
        <v>0</v>
      </c>
      <c r="I32" s="8" t="s">
        <v>63</v>
      </c>
      <c r="J32" s="8" t="s">
        <v>64</v>
      </c>
      <c r="K32" s="8" t="s">
        <v>77</v>
      </c>
      <c r="L32" s="8" t="s">
        <v>78</v>
      </c>
    </row>
    <row r="33" spans="1:12" ht="30" x14ac:dyDescent="0.25">
      <c r="A33" s="1">
        <f t="shared" si="1"/>
        <v>32</v>
      </c>
      <c r="B33" s="14">
        <v>227308</v>
      </c>
      <c r="C33" s="18" t="s">
        <v>1</v>
      </c>
      <c r="D33" s="16" t="s">
        <v>10</v>
      </c>
      <c r="E33" s="16" t="s">
        <v>11</v>
      </c>
      <c r="F33" s="17">
        <v>1</v>
      </c>
      <c r="G33" s="2"/>
      <c r="H33" s="2">
        <f t="shared" si="0"/>
        <v>0</v>
      </c>
      <c r="I33" s="8" t="s">
        <v>67</v>
      </c>
      <c r="J33" s="8" t="s">
        <v>68</v>
      </c>
      <c r="K33" s="8" t="s">
        <v>69</v>
      </c>
      <c r="L33" s="8" t="s">
        <v>70</v>
      </c>
    </row>
    <row r="34" spans="1:12" ht="30" x14ac:dyDescent="0.25">
      <c r="A34" s="1">
        <f t="shared" si="1"/>
        <v>33</v>
      </c>
      <c r="B34" s="14">
        <v>227309</v>
      </c>
      <c r="C34" s="18" t="s">
        <v>1</v>
      </c>
      <c r="D34" s="16" t="s">
        <v>8</v>
      </c>
      <c r="E34" s="16" t="s">
        <v>9</v>
      </c>
      <c r="F34" s="17">
        <v>3</v>
      </c>
      <c r="G34" s="2"/>
      <c r="H34" s="2">
        <f t="shared" si="0"/>
        <v>0</v>
      </c>
      <c r="I34" s="8" t="s">
        <v>67</v>
      </c>
      <c r="J34" s="8" t="s">
        <v>68</v>
      </c>
      <c r="K34" s="8" t="s">
        <v>69</v>
      </c>
      <c r="L34" s="8" t="s">
        <v>70</v>
      </c>
    </row>
    <row r="35" spans="1:12" ht="75" x14ac:dyDescent="0.25">
      <c r="A35" s="1">
        <f t="shared" si="1"/>
        <v>34</v>
      </c>
      <c r="B35" s="14">
        <v>241376</v>
      </c>
      <c r="C35" s="15" t="s">
        <v>1</v>
      </c>
      <c r="D35" s="16" t="s">
        <v>49</v>
      </c>
      <c r="E35" s="16" t="s">
        <v>50</v>
      </c>
      <c r="F35" s="17">
        <v>2</v>
      </c>
      <c r="G35" s="2"/>
      <c r="H35" s="2">
        <f t="shared" si="0"/>
        <v>0</v>
      </c>
      <c r="I35" s="8" t="s">
        <v>82</v>
      </c>
      <c r="J35" s="8" t="s">
        <v>64</v>
      </c>
      <c r="K35" s="8" t="s">
        <v>102</v>
      </c>
      <c r="L35" s="8" t="s">
        <v>103</v>
      </c>
    </row>
    <row r="36" spans="1:12" ht="75" x14ac:dyDescent="0.25">
      <c r="A36" s="1">
        <f t="shared" si="1"/>
        <v>35</v>
      </c>
      <c r="B36" s="14">
        <v>241377</v>
      </c>
      <c r="C36" s="15" t="s">
        <v>1</v>
      </c>
      <c r="D36" s="16" t="s">
        <v>52</v>
      </c>
      <c r="E36" s="16" t="s">
        <v>53</v>
      </c>
      <c r="F36" s="17">
        <v>1</v>
      </c>
      <c r="G36" s="2"/>
      <c r="H36" s="2">
        <f t="shared" si="0"/>
        <v>0</v>
      </c>
      <c r="I36" s="8" t="s">
        <v>82</v>
      </c>
      <c r="J36" s="8" t="s">
        <v>64</v>
      </c>
      <c r="K36" s="8" t="s">
        <v>102</v>
      </c>
      <c r="L36" s="8" t="s">
        <v>103</v>
      </c>
    </row>
    <row r="37" spans="1:12" ht="60" x14ac:dyDescent="0.25">
      <c r="A37" s="21">
        <f t="shared" si="1"/>
        <v>36</v>
      </c>
      <c r="B37" s="22">
        <v>241386</v>
      </c>
      <c r="C37" s="23" t="s">
        <v>1</v>
      </c>
      <c r="D37" s="24" t="s">
        <v>35</v>
      </c>
      <c r="E37" s="24" t="s">
        <v>55</v>
      </c>
      <c r="F37" s="25">
        <v>3</v>
      </c>
      <c r="G37" s="26"/>
      <c r="H37" s="28">
        <f t="shared" si="0"/>
        <v>0</v>
      </c>
      <c r="I37" s="27" t="s">
        <v>63</v>
      </c>
      <c r="J37" s="27" t="s">
        <v>64</v>
      </c>
      <c r="K37" s="27" t="s">
        <v>104</v>
      </c>
      <c r="L37" s="27" t="s">
        <v>105</v>
      </c>
    </row>
    <row r="38" spans="1:12" ht="45" x14ac:dyDescent="0.25">
      <c r="A38" s="21">
        <f t="shared" si="1"/>
        <v>37</v>
      </c>
      <c r="B38" s="22">
        <v>241387</v>
      </c>
      <c r="C38" s="23" t="s">
        <v>1</v>
      </c>
      <c r="D38" s="24" t="s">
        <v>52</v>
      </c>
      <c r="E38" s="24" t="s">
        <v>53</v>
      </c>
      <c r="F38" s="25">
        <v>1</v>
      </c>
      <c r="G38" s="28"/>
      <c r="H38" s="28">
        <f t="shared" si="0"/>
        <v>0</v>
      </c>
      <c r="I38" s="27" t="s">
        <v>63</v>
      </c>
      <c r="J38" s="27" t="s">
        <v>64</v>
      </c>
      <c r="K38" s="27" t="s">
        <v>104</v>
      </c>
      <c r="L38" s="27" t="s">
        <v>105</v>
      </c>
    </row>
  </sheetData>
  <sheetProtection algorithmName="SHA-512" hashValue="gPJJe8tl6K0C3/BuItPE/nQKPBUTakdMY5xr0EuSUAEINfj/Gc9eOlOXqGhNrO5VbaQ1yBjeHA3fhZP0EZWJ+g==" saltValue="Y9wyjXZhJ67B7JmKQahmgg==" spinCount="100000" sheet="1" objects="1" scenarios="1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razvoj&amp;C&amp;F&amp;RIOP/2-2015/C/5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dcterms:created xsi:type="dcterms:W3CDTF">2011-11-23T11:42:12Z</dcterms:created>
  <dcterms:modified xsi:type="dcterms:W3CDTF">2015-08-14T08:15:03Z</dcterms:modified>
  <cp:category>Lotovi</cp:category>
</cp:coreProperties>
</file>