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7460" windowHeight="11760"/>
  </bookViews>
  <sheets>
    <sheet name="Sheet10" sheetId="1" r:id="rId1"/>
  </sheets>
  <calcPr calcId="145621" calcOnSave="0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H2" i="1"/>
</calcChain>
</file>

<file path=xl/comments1.xml><?xml version="1.0" encoding="utf-8"?>
<comments xmlns="http://schemas.openxmlformats.org/spreadsheetml/2006/main">
  <authors>
    <author>Marija Stanisavljevic</author>
  </authors>
  <commentList>
    <comment ref="B37" authorId="0">
      <text>
        <r>
          <rPr>
            <b/>
            <sz val="9"/>
            <color indexed="81"/>
            <rFont val="Tahoma"/>
            <family val="2"/>
          </rPr>
          <t>Izbrisana stavka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<sst xmlns="http://schemas.openxmlformats.org/spreadsheetml/2006/main" count="698" uniqueCount="292">
  <si>
    <t>Email</t>
  </si>
  <si>
    <t>National Instruments</t>
  </si>
  <si>
    <t>#779999-01</t>
  </si>
  <si>
    <t>cRIO-9074 CompactRIO Controller and Chassis Integrated System, 400 MHz PowerPC controller, 2M Gate FPGA, 8-slots (EUR)</t>
  </si>
  <si>
    <t>Електротехнички факултет у Београду</t>
  </si>
  <si>
    <t>Булевар Краља Александра 73 11000 Београд</t>
  </si>
  <si>
    <t>Вељко Поткоњак</t>
  </si>
  <si>
    <t>potkonjak@yahoo.com</t>
  </si>
  <si>
    <t>#2866381</t>
  </si>
  <si>
    <t>Stabilisani izvor napajanja 24V/20A (EUR)</t>
  </si>
  <si>
    <t>#779126-01</t>
  </si>
  <si>
    <t>NI 9505 1 Axis DC Brushed Servo Drive w/Encoder Feedback (EUR)</t>
  </si>
  <si>
    <t>#779051-01</t>
  </si>
  <si>
    <t>Analogno digitalni konvertor, NI USB-6008, http://sine.ni.com/nips/cds/view/p/lang/sr/nid/201986 (EUR)</t>
  </si>
  <si>
    <t>Мирјана Поповић</t>
  </si>
  <si>
    <t>mpo@etf.rs</t>
  </si>
  <si>
    <t>#783169-01</t>
  </si>
  <si>
    <t>8-slot Chassis w/Integrated 667 MHz Dual-Core Controller (EUR)</t>
  </si>
  <si>
    <t>Борислав Јефтенић</t>
  </si>
  <si>
    <t>jeftenic@etf.rs</t>
  </si>
  <si>
    <t>#782580-01</t>
  </si>
  <si>
    <t>NI 9381, 0-5V, 8-Ch AI, 8-Ch AO, 4-Ch LVTTL DIO, C Series Module (EUR)</t>
  </si>
  <si>
    <t>#779516-01</t>
  </si>
  <si>
    <t>NI 9203 Screw Term, +/-20 mA, 16-Bit, 200 kS/s, 8-Ch AI Module (EUR)</t>
  </si>
  <si>
    <t>#782715-01</t>
  </si>
  <si>
    <t>NI 9927, Strain Relief and Operator Protection(Qty 1) (EUR)</t>
  </si>
  <si>
    <t>#779473-01</t>
  </si>
  <si>
    <t>NI 9901 Desktop Mounting Kit (EUR)</t>
  </si>
  <si>
    <t>#782445-01</t>
  </si>
  <si>
    <t>NI 9146 Ethernet RIO Expansion Chassis for C Series I/O Modules (EUR)</t>
  </si>
  <si>
    <t>Милан Бебић</t>
  </si>
  <si>
    <t>bebic@etf.rs</t>
  </si>
  <si>
    <t>#779351-01</t>
  </si>
  <si>
    <t>NI 9401 8-Channel, 100 ns, TTL Digital Input/Output Module (EUR)</t>
  </si>
  <si>
    <t>Desktop Mounting Kit for NI CompactDAQ Chassis  (EUR)</t>
  </si>
  <si>
    <t>Електронски факултет у Нишу</t>
  </si>
  <si>
    <t>Београдска 14 18000 Ниш</t>
  </si>
  <si>
    <t>Предраг Петковић</t>
  </si>
  <si>
    <t>predrag.petkovic@elfak.ni.ac.rs</t>
  </si>
  <si>
    <t>#USA</t>
  </si>
  <si>
    <t xml:space="preserve">DK externi USB -DAQ National instruments NI USB-6003 (Low-Cost Multifunction DAQ for Basic, Quality Measurements 8 analog inputs, 100 kS/s; 16-bit resolution 2 analog outputs, 13 digital I/O lines; one 32-bit counter  Lightweight and bus powered for </t>
  </si>
  <si>
    <t>Миле Стојчев</t>
  </si>
  <si>
    <t>mile.stojcev@elfak.ni.ac.rs</t>
  </si>
  <si>
    <t>#NI USB-6361- 782255-01</t>
  </si>
  <si>
    <t>X Series DAQ: 16 AI Channels (8 BNC), 2 MS/s (EUR)</t>
  </si>
  <si>
    <t>Институт за мултидисциплинарна истраживања у Београду</t>
  </si>
  <si>
    <t>Кнеза Вишеслава 1 11000 Београд</t>
  </si>
  <si>
    <t>Драган Тодоровић</t>
  </si>
  <si>
    <t>dmtodor@imsi.bg.ac.rs</t>
  </si>
  <si>
    <t>#72000000</t>
  </si>
  <si>
    <t>Softver za akviziciju i obradu podataka sa Keithley akvizitera  (RSD)</t>
  </si>
  <si>
    <t>Институт за нуклеарне науке `Винча`</t>
  </si>
  <si>
    <t>Мике Петровића Аласа 12 11001 Београд</t>
  </si>
  <si>
    <t>Предраг Стефановић</t>
  </si>
  <si>
    <t>pstefan@vinca.rs</t>
  </si>
  <si>
    <t>NI USB-6008 8 analog inputs (12-bit, 10 kS/s) 2 analog outputs (12-bit, 150 S/s); 12 digital I/O; 32-bit counter Bus-powered for high mobility; built-in signal connectivity OEM version available Compatible with LabVIEW, LabWindowsâ„¢/CVI, and Measure</t>
  </si>
  <si>
    <t>Факултет техничких наука у Новом Саду</t>
  </si>
  <si>
    <t>Трг Доситеја Обрадовића 6 21000 Нови Сад</t>
  </si>
  <si>
    <t>Miloš Slankamenac</t>
  </si>
  <si>
    <t>miloss@uns.ac.rs</t>
  </si>
  <si>
    <t>#779371-01</t>
  </si>
  <si>
    <t>NI USB-6008/6009 Accessory Kit. Extra connectors and labels for a USB-6008 or USB-6009 device.  (sifra 38000000  (EUR)</t>
  </si>
  <si>
    <t>#781787402</t>
  </si>
  <si>
    <t>CRIO-9082 controller, 1.33 GHz dual-core Intel Core i7 processor, 32 GB nonvolatile storage, 2 GB DDR3 800 MHz RAM (RSD)</t>
  </si>
  <si>
    <t>Дарко Митић</t>
  </si>
  <si>
    <t>darko.mitic@elfak.ni.ac.rs</t>
  </si>
  <si>
    <t>Spartan-6 LX150 FPGA 8 chassis 8 slot (RSD)</t>
  </si>
  <si>
    <t>#781093-01</t>
  </si>
  <si>
    <t>NI PS-15 Power Supply, 24 VDC, 5 A, 100-120/200-240 VAC Input (RSD)</t>
  </si>
  <si>
    <t>#781919-01</t>
  </si>
  <si>
    <t>Panel Mount Kit for CompactRIO 908x &amp; CompactDAQ 913x Systems (RSD)</t>
  </si>
  <si>
    <t>#182219-01</t>
  </si>
  <si>
    <t>E1 Ethernet Cable, Twisted-pair, 1M (RSD)</t>
  </si>
  <si>
    <t>NI 9401 8-Channel, 100 ns, TTL Digital Input/Output Module (RSD)</t>
  </si>
  <si>
    <t>#781922-01</t>
  </si>
  <si>
    <t>NI 9924 Front-mount terminal block for 25-pin D-Sub Modules (RSD)</t>
  </si>
  <si>
    <t>#782803-01</t>
  </si>
  <si>
    <t>EMI Suppression Ferrite for NI 9401 (qty 1) (RSD)</t>
  </si>
  <si>
    <t>#190654-01</t>
  </si>
  <si>
    <t>Cable, 10 Pos Combicon to DB 25, 1 Meter (RSD)</t>
  </si>
  <si>
    <t>#779012-01</t>
  </si>
  <si>
    <t>NI 9263 Screw Term, +/-10 V, 16-Bit, 100 kS/s/ch, 4-Ch AO Module (RSD)</t>
  </si>
  <si>
    <t>NI 9927, Strain Relief and Operator Protection(Qty 1) (RSD)</t>
  </si>
  <si>
    <t>#782590-01</t>
  </si>
  <si>
    <t>Eval Kit, NI sbRIO General Purpose Inverter Controller (GPIC) (RSD)</t>
  </si>
  <si>
    <t>#780421-01</t>
  </si>
  <si>
    <t>NI USB-4432, 102.4 kS/s, 24-Bit, Â±40 V, 5 Inputs (4 IEPE, 1 Voltage) (EUR)</t>
  </si>
  <si>
    <t>Милан Зељковић</t>
  </si>
  <si>
    <t>milanz@uns.ac.rs</t>
  </si>
  <si>
    <t>#780989-01</t>
  </si>
  <si>
    <t>PCB High Sensitivity Accelerometer, 100mV/g, ICPÂ® (IEPE) (EUR)</t>
  </si>
  <si>
    <t>#780986-01</t>
  </si>
  <si>
    <t>CB Low Noise Coaxial Cable, 10 ft w/10-32 plug to BNC plug (EUR)</t>
  </si>
  <si>
    <t xml:space="preserve">#NI USB-6001 </t>
  </si>
  <si>
    <t>USB-6000:National Instruments NI USB-6000 Low-Cost Multifunction DAQ ((sifra 38300000)) (EUR) (EUR)</t>
  </si>
  <si>
    <t>Зоран Пријић</t>
  </si>
  <si>
    <t>zoran.prijic@elfak.ni.ac.rs</t>
  </si>
  <si>
    <t>Akviyiciona kartica NI USB-6008, 12-Bit, 10 kS/s Low-Cost Multifunction DAQ  (RSD)</t>
  </si>
  <si>
    <t>Вујо Дрндаревић</t>
  </si>
  <si>
    <t>vujo@etf.rs</t>
  </si>
  <si>
    <t>#Envisiontec</t>
  </si>
  <si>
    <t>Large Size Post Curing Apparatus;Power Output: 400 Watts; Power Input: 90-265 VAC with ground, 47-63 Hz; Light Source: UVA flood light; UVA Power: 225 MW/cm2; UVA Intensity: 320-390 nm; Spectral Distribution Area: 12.7 cm x 12.7 cm; Reflector Housing</t>
  </si>
  <si>
    <t>Машински факултет у Нишу</t>
  </si>
  <si>
    <t>Војислав Милтеновић</t>
  </si>
  <si>
    <t>vojamiltenovic@yahoo.com</t>
  </si>
  <si>
    <t>#779026-01</t>
  </si>
  <si>
    <t>779026-01 NI USB-6009 - Merni modul (EUR)</t>
  </si>
  <si>
    <t>Технички факултет у Бору</t>
  </si>
  <si>
    <t>Војске Југославије 12 19210 Бор</t>
  </si>
  <si>
    <t>Зоран Стевић</t>
  </si>
  <si>
    <t>zstevic@tf.bor.ac.rs</t>
  </si>
  <si>
    <t>#NI MyDAQ</t>
  </si>
  <si>
    <t>NI MyDAQ, ureÄ‘aj za akviziciju podataka (EUR)</t>
  </si>
  <si>
    <t>Владимир Вујичић</t>
  </si>
  <si>
    <t>vujicicv@uns.ac.rs</t>
  </si>
  <si>
    <t>#IX-myDAQ</t>
  </si>
  <si>
    <t>IX-myDAQ Sensor Adapter by iWorx, senzorski adapter (EUR)</t>
  </si>
  <si>
    <t>#779593-01</t>
  </si>
  <si>
    <t>NI 9239 Screw Terminal Connectivity - 779593-01 (EUR)</t>
  </si>
  <si>
    <t>Грађевински факултет у Београду</t>
  </si>
  <si>
    <t>Булевар Краља Алесандра 73/1 11000 Београд</t>
  </si>
  <si>
    <t>Зоран Мишковић</t>
  </si>
  <si>
    <t>mzoran@imk.grf.bg.ac.rs</t>
  </si>
  <si>
    <t>#196375-01</t>
  </si>
  <si>
    <t>NI 9971 Strain relief, operator protection (qty 4) - 196375-01 (EUR)</t>
  </si>
  <si>
    <t>#Â 777796-01</t>
  </si>
  <si>
    <t>NI PXI 6704 / 16 AO (V), 16 AO(mA), 8 DIO (EUR)</t>
  </si>
  <si>
    <t>Електротехнички институт &amp;quot;Никола Тесла&amp;quot; а.д. у Београду</t>
  </si>
  <si>
    <t>Косте Главинића 8а 11000 Београд</t>
  </si>
  <si>
    <t>Жарко Јанда</t>
  </si>
  <si>
    <t>janda@ieent.org</t>
  </si>
  <si>
    <t>#777145-01</t>
  </si>
  <si>
    <t>CB-68LP / klemnik (EUR)</t>
  </si>
  <si>
    <t>#183432-02</t>
  </si>
  <si>
    <t>SH68-68-D1 Cable (2m) / kabl, 2m, shielded (EUR)</t>
  </si>
  <si>
    <t>#781442-01</t>
  </si>
  <si>
    <t>NI USB-6361 - Screw Terminal Connectivity (EUR)</t>
  </si>
  <si>
    <t>Саобраћајни факултет у Београду</t>
  </si>
  <si>
    <t>Војводе Степе 305 11000 Београд</t>
  </si>
  <si>
    <t>Драгутин Костић</t>
  </si>
  <si>
    <t>d.kostic@sf.bg.ac.rs</t>
  </si>
  <si>
    <t>#763067-01</t>
  </si>
  <si>
    <t>Power Cord, Universal Euro 240VAC (EUR)</t>
  </si>
  <si>
    <t>#781513-01</t>
  </si>
  <si>
    <t>Universal Power Supply with Mini-Combicon Connector (EUR)</t>
  </si>
  <si>
    <t>#780534-01</t>
  </si>
  <si>
    <t>USB Cable with Locking Screw, 2 m (EUR)</t>
  </si>
  <si>
    <t>#781425-01</t>
  </si>
  <si>
    <t>NI cDAQ-9171 NI CompactDAQ 1-Slot USB Chassis ((sifra 38300000)) (EUR)</t>
  </si>
  <si>
    <t>Срђан Петровић</t>
  </si>
  <si>
    <t>petrovs@vinca.rs</t>
  </si>
  <si>
    <t>#781510-01</t>
  </si>
  <si>
    <t>NI 9214 16-Ch Isothermal TC, 24-bit C Series Module ((sifra 38300000)) (EUR)</t>
  </si>
  <si>
    <t>Институт  за телекомуникације и електронику &amp;quot;ИРИТЕЛ&amp;quot; а.д.у Београду</t>
  </si>
  <si>
    <t>Батајнички пут 23 11080 Београд</t>
  </si>
  <si>
    <t>Предраг Петровић</t>
  </si>
  <si>
    <t>presa@iritel.com</t>
  </si>
  <si>
    <t>#783739-01</t>
  </si>
  <si>
    <t>NI 9215 with Spring Terminals +/- 10 V, 16 Bit, 100 kS/s/ch, 4-Ch Al Module (EUR)</t>
  </si>
  <si>
    <t>Машински факултет у Београду</t>
  </si>
  <si>
    <t>Краљице Марије 16 11000 Београд</t>
  </si>
  <si>
    <t>Мирослав Станојевић</t>
  </si>
  <si>
    <t>mstanojevic@mas.bg.ac.rs</t>
  </si>
  <si>
    <t>#197991-01</t>
  </si>
  <si>
    <t>NI 9980 Spring terminal block (qty 10) 10-Pos Spring Terminal (EUR)</t>
  </si>
  <si>
    <t>#783731-01</t>
  </si>
  <si>
    <t>NI 9203 with Spring Terminals +/- 20 mA, 16 bit, 200 kS/s, 8 Ch Al Module (EUR)</t>
  </si>
  <si>
    <t>NI 9980 Spring Terminal block (qty 10) 10-Pos Spring Terminal (EUR)</t>
  </si>
  <si>
    <t>#763071-01</t>
  </si>
  <si>
    <t>Universal Euro 240 VAC Power Cord,  (EUR)</t>
  </si>
  <si>
    <t>#782069-01</t>
  </si>
  <si>
    <t>NI cDAQ-9184, cDAQ-9184 CompactDAQ Chassis (4 slot Ethernet) (EUR)</t>
  </si>
  <si>
    <t>NI 9901 Desktop Mounting Kit,  (EUR)</t>
  </si>
  <si>
    <t xml:space="preserve">#779026-01 </t>
  </si>
  <si>
    <t>NI USB-6009 14-Bit, 48 kS/s Low-Cost DAQ (EUR) (EUR)</t>
  </si>
  <si>
    <t>Ивана Стојковић</t>
  </si>
  <si>
    <t>ivana.stojkovic@elfak.ni.ac.rs</t>
  </si>
  <si>
    <t>#781050-01</t>
  </si>
  <si>
    <t>NI PCIe-6361 X series card, 16 analog inputs, 2 MS/s 1-channel, 1 MS/s multichannel; 16-bit resolution, Â±10 V Two analog outputs, 2.86 MS/s, 16-bit resolution, Â±10 V 24 digital I/O lines (8 hardware-timed up to 10 MHz), Four 32-bit counter/timers f</t>
  </si>
  <si>
    <t>Љупчо Хаџиевски</t>
  </si>
  <si>
    <t>ljupcoh@vinca.rs</t>
  </si>
  <si>
    <t xml:space="preserve">#192061-02 </t>
  </si>
  <si>
    <t>SHC68-68-EPM Cable, shielded (2m)  (EUR)</t>
  </si>
  <si>
    <t>#782536-01</t>
  </si>
  <si>
    <t>Connector Block - Screw Terminal SCB-68A  (EUR)</t>
  </si>
  <si>
    <t>#776670-35</t>
  </si>
  <si>
    <t>NI LabVIEW Full Development System for Windows (EUR)</t>
  </si>
  <si>
    <t>#782263-01</t>
  </si>
  <si>
    <t>NI USB-6366 BNC, X Series Data Acquisition, Multifunction DAQ for USB, 8 simultaneous analog inputs at 2 MS/s/ch with 16-bit resolution, 2 analog outputs, 3.33 MS/s, 16-bit resolution, Â±10 V, 24 digital I/O lines (8 hardware-timed up to 1 MHz) (EUR)</t>
  </si>
  <si>
    <t>Институт &amp;quot;Михајло Пупин&amp;quot; у Београду</t>
  </si>
  <si>
    <t>Волгина 15 11050 Београд</t>
  </si>
  <si>
    <t>Горан Димић</t>
  </si>
  <si>
    <t>gdimic@kondor.imp.bg.ac.rs</t>
  </si>
  <si>
    <t>#779703-03</t>
  </si>
  <si>
    <t>NI PXIe-ExpressCard 8360 (EUR)</t>
  </si>
  <si>
    <t>#782450-33</t>
  </si>
  <si>
    <t>NI PXIe-8135 RT, 2.3GHz quad-core Intel Core i7-3610C (EUR)</t>
  </si>
  <si>
    <t>Владимир Крстић</t>
  </si>
  <si>
    <t>vladak@kondor.imp.bg.ac.rs</t>
  </si>
  <si>
    <t>#780315-01</t>
  </si>
  <si>
    <t>NI RuggedCarring Case for Portable Instrumentation (EUR)</t>
  </si>
  <si>
    <t>#782981-01</t>
  </si>
  <si>
    <t>USRP B210 SDR Kit (EUR)</t>
  </si>
  <si>
    <t>#PAT 02</t>
  </si>
  <si>
    <t>Physical Ability Test 02 (PAT 02) (EUR)</t>
  </si>
  <si>
    <t>Факултет спорта и физичког васпитања у Нишу</t>
  </si>
  <si>
    <t>Чарнојевића 10а 18000 Ниш</t>
  </si>
  <si>
    <t>Ratko Stanković</t>
  </si>
  <si>
    <t>racaslavujac@gmail.com</t>
  </si>
  <si>
    <t>#NI USB-6361</t>
  </si>
  <si>
    <t>NI USB-6361 Complete Package (EUR) ((sifra 48614000)) (USD)</t>
  </si>
  <si>
    <t>Физички факултет у Београду</t>
  </si>
  <si>
    <t>Студентски трг 16 11000 Београд</t>
  </si>
  <si>
    <t>Stevan Djeniže</t>
  </si>
  <si>
    <t>steva@ff.bg.ac.rs</t>
  </si>
  <si>
    <t>#Power Cord</t>
  </si>
  <si>
    <t>Power Cord (EUR) ((sifra 48614000)) (USD)</t>
  </si>
  <si>
    <t>#779138-01</t>
  </si>
  <si>
    <t>NI 9215 Module - BNC Connectivity (Â±10 V, Simultaneous Analog Input, 100 kS/s, 4 Ch Module)  ((38300000)) (EUR)</t>
  </si>
  <si>
    <t>Љубодраг Тановић</t>
  </si>
  <si>
    <t>ltanovic@mas.bg.ac.rs</t>
  </si>
  <si>
    <t>NI 9927 Strain relief, operator protection (qty 1)  ((38300000)) (EUR)</t>
  </si>
  <si>
    <t>#779105-01</t>
  </si>
  <si>
    <t>NI 9936 Extra screw-terminal block (qty 10)  ((38300000)) (EUR)</t>
  </si>
  <si>
    <t>USRP B210 SDR Kit 2x2 (70 MHz - 6GHz) - Ettus Research (EUR)</t>
  </si>
  <si>
    <t>Драгомир Давидовић</t>
  </si>
  <si>
    <t>davidd@vinca.rs</t>
  </si>
  <si>
    <t>#782980-01</t>
  </si>
  <si>
    <t>USRP B200 SDR Kit 1x1 (70 MHz - 6GHz) - Ettus Research (EUR)</t>
  </si>
  <si>
    <t>#782979-01</t>
  </si>
  <si>
    <t>OCTOCLOCK 8-CHANNEL CLOCK DISTRIBUTION SYSTEM W/ INTEGRATED GPSDO - Ettus Research (EUR)</t>
  </si>
  <si>
    <t xml:space="preserve">#782770-01 </t>
  </si>
  <si>
    <t>Cable Assembly, SMA to SMA, 1m (EUR)</t>
  </si>
  <si>
    <t>#782781-01</t>
  </si>
  <si>
    <t>SMA Cable and 30dB Attenuator Loop Back Kit (EUR)</t>
  </si>
  <si>
    <t>#782768-01</t>
  </si>
  <si>
    <t>Adapter, SMA-F to BNC-M (EUR)</t>
  </si>
  <si>
    <t>#9119AE16</t>
  </si>
  <si>
    <t>Kistler drÅ¾ač strugarskog noÅ¾a 16x16, za dinamometar Kistler 9119AA2 - Tool Holder for Lathe Chisel (metric) ((38540000)) (EUR) (EUR)</t>
  </si>
  <si>
    <t>#10182</t>
  </si>
  <si>
    <t>Embedded sistem za upravljanje industrijskim procesom NI myRIO (EUR)</t>
  </si>
  <si>
    <t>Жељко Ђуровић</t>
  </si>
  <si>
    <t>zdjurovic@etf.bg.ac.rs</t>
  </si>
  <si>
    <t>#235412</t>
  </si>
  <si>
    <t>Akvizaciono upravljacki set NI PCIe6323 sa pratecom prikljucnom karticom (2kom) i izolovanim oklopljenim kablovima 2m (2kom) (EUR)</t>
  </si>
  <si>
    <t>#11183</t>
  </si>
  <si>
    <t>Redundantni embedded sistem za upravljanje slozenim industrijskim procesom NI myRIO (EUR)</t>
  </si>
  <si>
    <t>#236353</t>
  </si>
  <si>
    <t>Real time upravljacko akvizicioni sistem za upravljanje procesima upotrebom MATLAB/Realtime Simulink okruzenja - NI PCIe6323 sa pratecim  (EUR)</t>
  </si>
  <si>
    <t>#8504407001</t>
  </si>
  <si>
    <t>MCA &amp; Power Supply  (EUR)</t>
  </si>
  <si>
    <t>Татјана Максин</t>
  </si>
  <si>
    <t>maksin@vinca.rs</t>
  </si>
  <si>
    <t>#9030100000</t>
  </si>
  <si>
    <t>Combined aquissition system (EUR)</t>
  </si>
  <si>
    <t>#9030100001</t>
  </si>
  <si>
    <t>Silicon Drift Detector  (EUR)</t>
  </si>
  <si>
    <t xml:space="preserve">#NI USB-6008NI USB-6008 </t>
  </si>
  <si>
    <t>NI USB-6008 - 779051-01 - 12-Bit, 10 kS/s, 8 AI, 2 AO, 12 DIO Low-Cost Multifunction DAQ (EUR)</t>
  </si>
  <si>
    <t>Милорад Кураица</t>
  </si>
  <si>
    <t>kuki@ff.bg.ac.rs</t>
  </si>
  <si>
    <t>#NI USB-6009</t>
  </si>
  <si>
    <t>NI USB-6009 - 779026-01 - 14-Bit, 48 kS/s 8 AI, 2 AO, 12 DIO Low-Cost Multifunction DAQ (EUR)</t>
  </si>
  <si>
    <t>#781044-01</t>
  </si>
  <si>
    <t>NI PCIe-6321  X Series Data Acquisition (31682210) (EUR)</t>
  </si>
  <si>
    <t>Институт за хемију, технологију и металургију у Београду</t>
  </si>
  <si>
    <t>Његошева 12 11000 Београд</t>
  </si>
  <si>
    <t>Радмила Гарић-Груловић</t>
  </si>
  <si>
    <t>garic@tmf.bg.ac.rs</t>
  </si>
  <si>
    <t>SCB-68A   Connector Block - Screw Terminal (32442400)  (EUR)</t>
  </si>
  <si>
    <t>SHC68-68-EPM Cable (2m)  Cable - Shielded (31224400)  (EUR)</t>
  </si>
  <si>
    <t>#782604-01</t>
  </si>
  <si>
    <t>USB-6001 14-Bit 20 kS/s Multifunction I/O and NI-DAQmx (31682210)   (EUR)</t>
  </si>
  <si>
    <t>#782909-02</t>
  </si>
  <si>
    <t>High speed USB - 2 Meter Cable - Micro to Std Male (31224400) (EUR)</t>
  </si>
  <si>
    <t>#745689-J030</t>
  </si>
  <si>
    <t>J-Type Thermocouple Ext. Wire (-20 deg F to 221 deg F) 30 m (44321000) (EUR)</t>
  </si>
  <si>
    <t>#745689-K030</t>
  </si>
  <si>
    <t>K-Type Thermocouple Ext. Wire (-20 deg F to 221 deg F) 30 m (44321000) (EUR)</t>
  </si>
  <si>
    <t xml:space="preserve">No_x000D_
</t>
  </si>
  <si>
    <t>#USRP X300 KIT with WBX-120 USRP DaughteNo_x000D_
oard</t>
  </si>
  <si>
    <t>KINTEX7-325T FPGA,(2 Channels, 10GIGE and PCIe Bus) with DaughteNo_x000D_
oard (50 MHz-2.2 GHz, 120 MHz BW) (EUR)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</si>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</sst>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trike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41">
    <xf numFmtId="0" fontId="0" fillId="2" borderId="0" xfId="0" applyFill="1"/>
    <xf numFmtId="0" fontId="0" fillId="2" borderId="1" xfId="0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</xf>
    <xf numFmtId="1" fontId="1" fillId="3" borderId="3" xfId="0" applyNumberFormat="1" applyFont="1" applyFill="1" applyBorder="1" applyAlignment="1" applyProtection="1">
      <alignment horizontal="left" vertical="top" wrapText="1"/>
    </xf>
    <xf numFmtId="0" fontId="1" fillId="3" borderId="3" xfId="0" applyFont="1" applyFill="1" applyBorder="1" applyAlignment="1" applyProtection="1">
      <alignment horizontal="left" vertical="top" wrapText="1"/>
    </xf>
    <xf numFmtId="1" fontId="0" fillId="2" borderId="1" xfId="0" applyNumberFormat="1" applyFill="1" applyBorder="1" applyAlignment="1" applyProtection="1">
      <alignment horizontal="right" vertical="center" wrapText="1"/>
    </xf>
    <xf numFmtId="0" fontId="0" fillId="2" borderId="1" xfId="0" applyNumberFormat="1" applyFill="1" applyBorder="1" applyAlignment="1" applyProtection="1">
      <alignment horizontal="left" vertical="center" wrapText="1"/>
    </xf>
    <xf numFmtId="0" fontId="0" fillId="2" borderId="1" xfId="0" applyNumberForma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" fontId="0" fillId="4" borderId="1" xfId="0" applyNumberFormat="1" applyFill="1" applyBorder="1" applyAlignment="1" applyProtection="1">
      <alignment horizontal="right" vertical="center" wrapText="1"/>
    </xf>
    <xf numFmtId="0" fontId="0" fillId="4" borderId="1" xfId="0" applyNumberFormat="1" applyFill="1" applyBorder="1" applyAlignment="1" applyProtection="1">
      <alignment horizontal="left" vertical="center" wrapText="1"/>
    </xf>
    <xf numFmtId="0" fontId="0" fillId="4" borderId="1" xfId="0" applyNumberFormat="1" applyFill="1" applyBorder="1" applyAlignment="1" applyProtection="1">
      <alignment horizontal="right" vertical="center" wrapText="1"/>
    </xf>
    <xf numFmtId="1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right"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1" fontId="4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64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99"/>
  <sheetViews>
    <sheetView tabSelected="1" view="pageLayout" topLeftCell="A79" zoomScaleNormal="100" workbookViewId="0">
      <selection activeCell="B89" sqref="B89"/>
    </sheetView>
  </sheetViews>
  <sheetFormatPr defaultColWidth="8.7109375" defaultRowHeight="15" x14ac:dyDescent="0.25"/>
  <cols>
    <col min="1" max="1" width="5.5703125" style="27" customWidth="1"/>
    <col min="2" max="2" width="8.140625" style="27" customWidth="1"/>
    <col min="3" max="3" width="20" style="28" customWidth="1"/>
    <col min="4" max="4" width="16.28515625" style="28" customWidth="1"/>
    <col min="5" max="5" width="25.140625" style="28" customWidth="1"/>
    <col min="6" max="6" width="9.5703125" style="28" customWidth="1"/>
    <col min="7" max="8" width="12.7109375" style="13" customWidth="1"/>
    <col min="9" max="9" width="22.28515625" style="13" customWidth="1"/>
    <col min="10" max="10" width="20.42578125" style="13" customWidth="1"/>
    <col min="11" max="11" width="17.85546875" style="13" customWidth="1"/>
    <col min="12" max="12" width="16.85546875" style="13" customWidth="1"/>
    <col min="13" max="16384" width="8.7109375" style="8"/>
  </cols>
  <sheetData>
    <row r="1" spans="1:12" s="5" customFormat="1" ht="45" customHeight="1" x14ac:dyDescent="0.25">
      <c r="A1" s="14" t="s">
        <v>279</v>
      </c>
      <c r="B1" s="15" t="s">
        <v>282</v>
      </c>
      <c r="C1" s="16" t="s">
        <v>283</v>
      </c>
      <c r="D1" s="16" t="s">
        <v>284</v>
      </c>
      <c r="E1" s="16" t="s">
        <v>285</v>
      </c>
      <c r="F1" s="16" t="s">
        <v>286</v>
      </c>
      <c r="G1" s="3" t="s">
        <v>287</v>
      </c>
      <c r="H1" s="3" t="s">
        <v>288</v>
      </c>
      <c r="I1" s="3" t="s">
        <v>289</v>
      </c>
      <c r="J1" s="3" t="s">
        <v>290</v>
      </c>
      <c r="K1" s="3" t="s">
        <v>291</v>
      </c>
      <c r="L1" s="4" t="s">
        <v>0</v>
      </c>
    </row>
    <row r="2" spans="1:12" ht="90" x14ac:dyDescent="0.25">
      <c r="A2" s="1">
        <v>1</v>
      </c>
      <c r="B2" s="17">
        <v>180239</v>
      </c>
      <c r="C2" s="18" t="s">
        <v>1</v>
      </c>
      <c r="D2" s="18" t="s">
        <v>2</v>
      </c>
      <c r="E2" s="18" t="s">
        <v>3</v>
      </c>
      <c r="F2" s="19">
        <v>1</v>
      </c>
      <c r="G2" s="6"/>
      <c r="H2" s="2">
        <f t="shared" ref="H2:H65" si="0">F2*G2</f>
        <v>0</v>
      </c>
      <c r="I2" s="7" t="s">
        <v>4</v>
      </c>
      <c r="J2" s="7" t="s">
        <v>5</v>
      </c>
      <c r="K2" s="7" t="s">
        <v>6</v>
      </c>
      <c r="L2" s="7" t="s">
        <v>7</v>
      </c>
    </row>
    <row r="3" spans="1:12" ht="45" x14ac:dyDescent="0.25">
      <c r="A3" s="1">
        <f>ROW(A2)</f>
        <v>2</v>
      </c>
      <c r="B3" s="17">
        <v>180241</v>
      </c>
      <c r="C3" s="18" t="s">
        <v>1</v>
      </c>
      <c r="D3" s="18" t="s">
        <v>8</v>
      </c>
      <c r="E3" s="18" t="s">
        <v>9</v>
      </c>
      <c r="F3" s="19">
        <v>1</v>
      </c>
      <c r="G3" s="6"/>
      <c r="H3" s="2">
        <f t="shared" si="0"/>
        <v>0</v>
      </c>
      <c r="I3" s="7" t="s">
        <v>4</v>
      </c>
      <c r="J3" s="7" t="s">
        <v>5</v>
      </c>
      <c r="K3" s="7" t="s">
        <v>6</v>
      </c>
      <c r="L3" s="7" t="s">
        <v>7</v>
      </c>
    </row>
    <row r="4" spans="1:12" ht="45" x14ac:dyDescent="0.25">
      <c r="A4" s="1">
        <f t="shared" ref="A4:A67" si="1">ROW(A3)</f>
        <v>3</v>
      </c>
      <c r="B4" s="17">
        <v>180243</v>
      </c>
      <c r="C4" s="18" t="s">
        <v>1</v>
      </c>
      <c r="D4" s="18" t="s">
        <v>10</v>
      </c>
      <c r="E4" s="18" t="s">
        <v>11</v>
      </c>
      <c r="F4" s="19">
        <v>6</v>
      </c>
      <c r="G4" s="6"/>
      <c r="H4" s="2">
        <f t="shared" si="0"/>
        <v>0</v>
      </c>
      <c r="I4" s="7" t="s">
        <v>4</v>
      </c>
      <c r="J4" s="7" t="s">
        <v>5</v>
      </c>
      <c r="K4" s="7" t="s">
        <v>6</v>
      </c>
      <c r="L4" s="7" t="s">
        <v>7</v>
      </c>
    </row>
    <row r="5" spans="1:12" ht="75" x14ac:dyDescent="0.25">
      <c r="A5" s="1">
        <f t="shared" si="1"/>
        <v>4</v>
      </c>
      <c r="B5" s="17">
        <v>189362</v>
      </c>
      <c r="C5" s="18" t="s">
        <v>1</v>
      </c>
      <c r="D5" s="18" t="s">
        <v>12</v>
      </c>
      <c r="E5" s="18" t="s">
        <v>13</v>
      </c>
      <c r="F5" s="19">
        <v>10</v>
      </c>
      <c r="G5" s="2"/>
      <c r="H5" s="2">
        <f t="shared" si="0"/>
        <v>0</v>
      </c>
      <c r="I5" s="7" t="s">
        <v>4</v>
      </c>
      <c r="J5" s="7" t="s">
        <v>5</v>
      </c>
      <c r="K5" s="7" t="s">
        <v>14</v>
      </c>
      <c r="L5" s="7" t="s">
        <v>15</v>
      </c>
    </row>
    <row r="6" spans="1:12" ht="45" x14ac:dyDescent="0.25">
      <c r="A6" s="1">
        <f t="shared" si="1"/>
        <v>5</v>
      </c>
      <c r="B6" s="17">
        <v>194406</v>
      </c>
      <c r="C6" s="18" t="s">
        <v>1</v>
      </c>
      <c r="D6" s="18" t="s">
        <v>16</v>
      </c>
      <c r="E6" s="18" t="s">
        <v>17</v>
      </c>
      <c r="F6" s="19">
        <v>1</v>
      </c>
      <c r="G6" s="2"/>
      <c r="H6" s="2">
        <f t="shared" si="0"/>
        <v>0</v>
      </c>
      <c r="I6" s="7" t="s">
        <v>4</v>
      </c>
      <c r="J6" s="7" t="s">
        <v>5</v>
      </c>
      <c r="K6" s="7" t="s">
        <v>18</v>
      </c>
      <c r="L6" s="7" t="s">
        <v>19</v>
      </c>
    </row>
    <row r="7" spans="1:12" ht="45" x14ac:dyDescent="0.25">
      <c r="A7" s="1">
        <f t="shared" si="1"/>
        <v>6</v>
      </c>
      <c r="B7" s="17">
        <v>194407</v>
      </c>
      <c r="C7" s="18" t="s">
        <v>1</v>
      </c>
      <c r="D7" s="18" t="s">
        <v>20</v>
      </c>
      <c r="E7" s="18" t="s">
        <v>21</v>
      </c>
      <c r="F7" s="19">
        <v>1</v>
      </c>
      <c r="G7" s="2"/>
      <c r="H7" s="2">
        <f t="shared" si="0"/>
        <v>0</v>
      </c>
      <c r="I7" s="7" t="s">
        <v>4</v>
      </c>
      <c r="J7" s="7" t="s">
        <v>5</v>
      </c>
      <c r="K7" s="7" t="s">
        <v>18</v>
      </c>
      <c r="L7" s="7" t="s">
        <v>19</v>
      </c>
    </row>
    <row r="8" spans="1:12" ht="45" x14ac:dyDescent="0.25">
      <c r="A8" s="1">
        <f t="shared" si="1"/>
        <v>7</v>
      </c>
      <c r="B8" s="17">
        <v>194408</v>
      </c>
      <c r="C8" s="18" t="s">
        <v>1</v>
      </c>
      <c r="D8" s="18" t="s">
        <v>22</v>
      </c>
      <c r="E8" s="18" t="s">
        <v>23</v>
      </c>
      <c r="F8" s="19">
        <v>1</v>
      </c>
      <c r="G8" s="2"/>
      <c r="H8" s="2">
        <f t="shared" si="0"/>
        <v>0</v>
      </c>
      <c r="I8" s="7" t="s">
        <v>4</v>
      </c>
      <c r="J8" s="7" t="s">
        <v>5</v>
      </c>
      <c r="K8" s="7" t="s">
        <v>18</v>
      </c>
      <c r="L8" s="7" t="s">
        <v>19</v>
      </c>
    </row>
    <row r="9" spans="1:12" ht="45" x14ac:dyDescent="0.25">
      <c r="A9" s="1">
        <f t="shared" si="1"/>
        <v>8</v>
      </c>
      <c r="B9" s="17">
        <v>194409</v>
      </c>
      <c r="C9" s="18" t="s">
        <v>1</v>
      </c>
      <c r="D9" s="18" t="s">
        <v>24</v>
      </c>
      <c r="E9" s="18" t="s">
        <v>25</v>
      </c>
      <c r="F9" s="19">
        <v>1</v>
      </c>
      <c r="G9" s="6"/>
      <c r="H9" s="2">
        <f t="shared" si="0"/>
        <v>0</v>
      </c>
      <c r="I9" s="7" t="s">
        <v>4</v>
      </c>
      <c r="J9" s="7" t="s">
        <v>5</v>
      </c>
      <c r="K9" s="7" t="s">
        <v>18</v>
      </c>
      <c r="L9" s="7" t="s">
        <v>19</v>
      </c>
    </row>
    <row r="10" spans="1:12" ht="45" x14ac:dyDescent="0.25">
      <c r="A10" s="1">
        <f t="shared" si="1"/>
        <v>9</v>
      </c>
      <c r="B10" s="17">
        <v>194410</v>
      </c>
      <c r="C10" s="18" t="s">
        <v>1</v>
      </c>
      <c r="D10" s="18" t="s">
        <v>26</v>
      </c>
      <c r="E10" s="18" t="s">
        <v>27</v>
      </c>
      <c r="F10" s="19">
        <v>1</v>
      </c>
      <c r="G10" s="2"/>
      <c r="H10" s="2">
        <f t="shared" si="0"/>
        <v>0</v>
      </c>
      <c r="I10" s="7" t="s">
        <v>4</v>
      </c>
      <c r="J10" s="7" t="s">
        <v>5</v>
      </c>
      <c r="K10" s="7" t="s">
        <v>18</v>
      </c>
      <c r="L10" s="7" t="s">
        <v>19</v>
      </c>
    </row>
    <row r="11" spans="1:12" ht="45" x14ac:dyDescent="0.25">
      <c r="A11" s="1">
        <f t="shared" si="1"/>
        <v>10</v>
      </c>
      <c r="B11" s="17">
        <v>195081</v>
      </c>
      <c r="C11" s="18" t="s">
        <v>1</v>
      </c>
      <c r="D11" s="18" t="s">
        <v>28</v>
      </c>
      <c r="E11" s="18" t="s">
        <v>29</v>
      </c>
      <c r="F11" s="19">
        <v>1</v>
      </c>
      <c r="G11" s="2"/>
      <c r="H11" s="2">
        <f t="shared" si="0"/>
        <v>0</v>
      </c>
      <c r="I11" s="7" t="s">
        <v>4</v>
      </c>
      <c r="J11" s="7" t="s">
        <v>5</v>
      </c>
      <c r="K11" s="7" t="s">
        <v>30</v>
      </c>
      <c r="L11" s="7" t="s">
        <v>31</v>
      </c>
    </row>
    <row r="12" spans="1:12" ht="45" x14ac:dyDescent="0.25">
      <c r="A12" s="1">
        <f t="shared" si="1"/>
        <v>11</v>
      </c>
      <c r="B12" s="17">
        <v>195082</v>
      </c>
      <c r="C12" s="18" t="s">
        <v>1</v>
      </c>
      <c r="D12" s="18" t="s">
        <v>20</v>
      </c>
      <c r="E12" s="18" t="s">
        <v>21</v>
      </c>
      <c r="F12" s="19">
        <v>1</v>
      </c>
      <c r="G12" s="2"/>
      <c r="H12" s="2">
        <f t="shared" si="0"/>
        <v>0</v>
      </c>
      <c r="I12" s="7" t="s">
        <v>4</v>
      </c>
      <c r="J12" s="7" t="s">
        <v>5</v>
      </c>
      <c r="K12" s="7" t="s">
        <v>30</v>
      </c>
      <c r="L12" s="7" t="s">
        <v>31</v>
      </c>
    </row>
    <row r="13" spans="1:12" ht="45" x14ac:dyDescent="0.25">
      <c r="A13" s="1">
        <f t="shared" si="1"/>
        <v>12</v>
      </c>
      <c r="B13" s="17">
        <v>195083</v>
      </c>
      <c r="C13" s="18" t="s">
        <v>1</v>
      </c>
      <c r="D13" s="18" t="s">
        <v>32</v>
      </c>
      <c r="E13" s="18" t="s">
        <v>33</v>
      </c>
      <c r="F13" s="19">
        <v>1</v>
      </c>
      <c r="G13" s="2"/>
      <c r="H13" s="2">
        <f t="shared" si="0"/>
        <v>0</v>
      </c>
      <c r="I13" s="7" t="s">
        <v>4</v>
      </c>
      <c r="J13" s="7" t="s">
        <v>5</v>
      </c>
      <c r="K13" s="7" t="s">
        <v>30</v>
      </c>
      <c r="L13" s="7" t="s">
        <v>31</v>
      </c>
    </row>
    <row r="14" spans="1:12" ht="45" x14ac:dyDescent="0.25">
      <c r="A14" s="1">
        <f t="shared" si="1"/>
        <v>13</v>
      </c>
      <c r="B14" s="17">
        <v>196783</v>
      </c>
      <c r="C14" s="18" t="s">
        <v>1</v>
      </c>
      <c r="D14" s="18" t="s">
        <v>26</v>
      </c>
      <c r="E14" s="18" t="s">
        <v>34</v>
      </c>
      <c r="F14" s="19">
        <v>2</v>
      </c>
      <c r="G14" s="2"/>
      <c r="H14" s="2">
        <f t="shared" si="0"/>
        <v>0</v>
      </c>
      <c r="I14" s="7" t="s">
        <v>35</v>
      </c>
      <c r="J14" s="7" t="s">
        <v>36</v>
      </c>
      <c r="K14" s="7" t="s">
        <v>37</v>
      </c>
      <c r="L14" s="7" t="s">
        <v>38</v>
      </c>
    </row>
    <row r="15" spans="1:12" ht="180" x14ac:dyDescent="0.25">
      <c r="A15" s="1">
        <f t="shared" si="1"/>
        <v>14</v>
      </c>
      <c r="B15" s="17">
        <v>197202</v>
      </c>
      <c r="C15" s="18" t="s">
        <v>1</v>
      </c>
      <c r="D15" s="18" t="s">
        <v>39</v>
      </c>
      <c r="E15" s="18" t="s">
        <v>40</v>
      </c>
      <c r="F15" s="19">
        <v>3</v>
      </c>
      <c r="G15" s="2"/>
      <c r="H15" s="2">
        <f t="shared" si="0"/>
        <v>0</v>
      </c>
      <c r="I15" s="7" t="s">
        <v>35</v>
      </c>
      <c r="J15" s="7" t="s">
        <v>36</v>
      </c>
      <c r="K15" s="7" t="s">
        <v>41</v>
      </c>
      <c r="L15" s="7" t="s">
        <v>42</v>
      </c>
    </row>
    <row r="16" spans="1:12" ht="60" x14ac:dyDescent="0.25">
      <c r="A16" s="1">
        <f t="shared" si="1"/>
        <v>15</v>
      </c>
      <c r="B16" s="17">
        <v>197319</v>
      </c>
      <c r="C16" s="18" t="s">
        <v>1</v>
      </c>
      <c r="D16" s="18" t="s">
        <v>43</v>
      </c>
      <c r="E16" s="18" t="s">
        <v>44</v>
      </c>
      <c r="F16" s="19">
        <v>1</v>
      </c>
      <c r="G16" s="6"/>
      <c r="H16" s="2">
        <f t="shared" si="0"/>
        <v>0</v>
      </c>
      <c r="I16" s="7" t="s">
        <v>45</v>
      </c>
      <c r="J16" s="7" t="s">
        <v>46</v>
      </c>
      <c r="K16" s="7" t="s">
        <v>47</v>
      </c>
      <c r="L16" s="7" t="s">
        <v>48</v>
      </c>
    </row>
    <row r="17" spans="1:12" ht="45" x14ac:dyDescent="0.25">
      <c r="A17" s="1">
        <f t="shared" si="1"/>
        <v>16</v>
      </c>
      <c r="B17" s="17">
        <v>198486</v>
      </c>
      <c r="C17" s="18" t="s">
        <v>1</v>
      </c>
      <c r="D17" s="18" t="s">
        <v>49</v>
      </c>
      <c r="E17" s="20" t="s">
        <v>50</v>
      </c>
      <c r="F17" s="19">
        <v>1</v>
      </c>
      <c r="G17" s="6"/>
      <c r="H17" s="2">
        <f t="shared" si="0"/>
        <v>0</v>
      </c>
      <c r="I17" s="7" t="s">
        <v>51</v>
      </c>
      <c r="J17" s="7" t="s">
        <v>52</v>
      </c>
      <c r="K17" s="7" t="s">
        <v>53</v>
      </c>
      <c r="L17" s="7" t="s">
        <v>54</v>
      </c>
    </row>
    <row r="18" spans="1:12" ht="165" x14ac:dyDescent="0.25">
      <c r="A18" s="1">
        <f t="shared" si="1"/>
        <v>17</v>
      </c>
      <c r="B18" s="17">
        <v>200105</v>
      </c>
      <c r="C18" s="18" t="s">
        <v>1</v>
      </c>
      <c r="D18" s="18" t="s">
        <v>12</v>
      </c>
      <c r="E18" s="18" t="s">
        <v>55</v>
      </c>
      <c r="F18" s="19">
        <v>1</v>
      </c>
      <c r="G18" s="6"/>
      <c r="H18" s="2">
        <f t="shared" si="0"/>
        <v>0</v>
      </c>
      <c r="I18" s="7" t="s">
        <v>56</v>
      </c>
      <c r="J18" s="7" t="s">
        <v>57</v>
      </c>
      <c r="K18" s="7" t="s">
        <v>58</v>
      </c>
      <c r="L18" s="7" t="s">
        <v>59</v>
      </c>
    </row>
    <row r="19" spans="1:12" ht="90" x14ac:dyDescent="0.25">
      <c r="A19" s="1">
        <f t="shared" si="1"/>
        <v>18</v>
      </c>
      <c r="B19" s="17">
        <v>200106</v>
      </c>
      <c r="C19" s="18" t="s">
        <v>1</v>
      </c>
      <c r="D19" s="18" t="s">
        <v>60</v>
      </c>
      <c r="E19" s="20" t="s">
        <v>61</v>
      </c>
      <c r="F19" s="19">
        <v>1</v>
      </c>
      <c r="G19" s="6"/>
      <c r="H19" s="2">
        <f t="shared" si="0"/>
        <v>0</v>
      </c>
      <c r="I19" s="7" t="s">
        <v>56</v>
      </c>
      <c r="J19" s="7" t="s">
        <v>57</v>
      </c>
      <c r="K19" s="7" t="s">
        <v>58</v>
      </c>
      <c r="L19" s="7" t="s">
        <v>59</v>
      </c>
    </row>
    <row r="20" spans="1:12" ht="75" x14ac:dyDescent="0.25">
      <c r="A20" s="1">
        <f t="shared" si="1"/>
        <v>19</v>
      </c>
      <c r="B20" s="17">
        <v>205149</v>
      </c>
      <c r="C20" s="18" t="s">
        <v>1</v>
      </c>
      <c r="D20" s="18" t="s">
        <v>62</v>
      </c>
      <c r="E20" s="18" t="s">
        <v>63</v>
      </c>
      <c r="F20" s="19">
        <v>1</v>
      </c>
      <c r="G20" s="2"/>
      <c r="H20" s="2">
        <f t="shared" si="0"/>
        <v>0</v>
      </c>
      <c r="I20" s="7" t="s">
        <v>35</v>
      </c>
      <c r="J20" s="7" t="s">
        <v>36</v>
      </c>
      <c r="K20" s="7" t="s">
        <v>64</v>
      </c>
      <c r="L20" s="7" t="s">
        <v>65</v>
      </c>
    </row>
    <row r="21" spans="1:12" ht="30" x14ac:dyDescent="0.25">
      <c r="A21" s="1">
        <f t="shared" si="1"/>
        <v>20</v>
      </c>
      <c r="B21" s="17">
        <v>205150</v>
      </c>
      <c r="C21" s="18" t="s">
        <v>1</v>
      </c>
      <c r="D21" s="18" t="s">
        <v>62</v>
      </c>
      <c r="E21" s="18" t="s">
        <v>66</v>
      </c>
      <c r="F21" s="19">
        <v>1</v>
      </c>
      <c r="G21" s="6"/>
      <c r="H21" s="2">
        <f t="shared" si="0"/>
        <v>0</v>
      </c>
      <c r="I21" s="7" t="s">
        <v>35</v>
      </c>
      <c r="J21" s="7" t="s">
        <v>36</v>
      </c>
      <c r="K21" s="7" t="s">
        <v>64</v>
      </c>
      <c r="L21" s="7" t="s">
        <v>65</v>
      </c>
    </row>
    <row r="22" spans="1:12" ht="45" x14ac:dyDescent="0.25">
      <c r="A22" s="1">
        <f t="shared" si="1"/>
        <v>21</v>
      </c>
      <c r="B22" s="17">
        <v>205151</v>
      </c>
      <c r="C22" s="18" t="s">
        <v>1</v>
      </c>
      <c r="D22" s="18" t="s">
        <v>67</v>
      </c>
      <c r="E22" s="18" t="s">
        <v>68</v>
      </c>
      <c r="F22" s="19">
        <v>1</v>
      </c>
      <c r="G22" s="6"/>
      <c r="H22" s="2">
        <f t="shared" si="0"/>
        <v>0</v>
      </c>
      <c r="I22" s="7" t="s">
        <v>35</v>
      </c>
      <c r="J22" s="7" t="s">
        <v>36</v>
      </c>
      <c r="K22" s="7" t="s">
        <v>64</v>
      </c>
      <c r="L22" s="7" t="s">
        <v>65</v>
      </c>
    </row>
    <row r="23" spans="1:12" ht="60" x14ac:dyDescent="0.25">
      <c r="A23" s="1">
        <f t="shared" si="1"/>
        <v>22</v>
      </c>
      <c r="B23" s="17">
        <v>205152</v>
      </c>
      <c r="C23" s="18" t="s">
        <v>1</v>
      </c>
      <c r="D23" s="18" t="s">
        <v>69</v>
      </c>
      <c r="E23" s="18" t="s">
        <v>70</v>
      </c>
      <c r="F23" s="19">
        <v>1</v>
      </c>
      <c r="G23" s="6"/>
      <c r="H23" s="2">
        <f t="shared" si="0"/>
        <v>0</v>
      </c>
      <c r="I23" s="7" t="s">
        <v>35</v>
      </c>
      <c r="J23" s="7" t="s">
        <v>36</v>
      </c>
      <c r="K23" s="7" t="s">
        <v>64</v>
      </c>
      <c r="L23" s="7" t="s">
        <v>65</v>
      </c>
    </row>
    <row r="24" spans="1:12" ht="30" x14ac:dyDescent="0.25">
      <c r="A24" s="1">
        <f t="shared" si="1"/>
        <v>23</v>
      </c>
      <c r="B24" s="17">
        <v>205153</v>
      </c>
      <c r="C24" s="18" t="s">
        <v>1</v>
      </c>
      <c r="D24" s="18" t="s">
        <v>71</v>
      </c>
      <c r="E24" s="18" t="s">
        <v>72</v>
      </c>
      <c r="F24" s="19">
        <v>1</v>
      </c>
      <c r="G24" s="2"/>
      <c r="H24" s="2">
        <f t="shared" si="0"/>
        <v>0</v>
      </c>
      <c r="I24" s="7" t="s">
        <v>35</v>
      </c>
      <c r="J24" s="7" t="s">
        <v>36</v>
      </c>
      <c r="K24" s="7" t="s">
        <v>64</v>
      </c>
      <c r="L24" s="7" t="s">
        <v>65</v>
      </c>
    </row>
    <row r="25" spans="1:12" ht="45" x14ac:dyDescent="0.25">
      <c r="A25" s="1">
        <f t="shared" si="1"/>
        <v>24</v>
      </c>
      <c r="B25" s="17">
        <v>205154</v>
      </c>
      <c r="C25" s="18" t="s">
        <v>1</v>
      </c>
      <c r="D25" s="18" t="s">
        <v>32</v>
      </c>
      <c r="E25" s="18" t="s">
        <v>73</v>
      </c>
      <c r="F25" s="19">
        <v>1</v>
      </c>
      <c r="G25" s="2"/>
      <c r="H25" s="2">
        <f t="shared" si="0"/>
        <v>0</v>
      </c>
      <c r="I25" s="7" t="s">
        <v>35</v>
      </c>
      <c r="J25" s="7" t="s">
        <v>36</v>
      </c>
      <c r="K25" s="7" t="s">
        <v>64</v>
      </c>
      <c r="L25" s="7" t="s">
        <v>65</v>
      </c>
    </row>
    <row r="26" spans="1:12" ht="45" x14ac:dyDescent="0.25">
      <c r="A26" s="1">
        <f t="shared" si="1"/>
        <v>25</v>
      </c>
      <c r="B26" s="17">
        <v>205155</v>
      </c>
      <c r="C26" s="18" t="s">
        <v>1</v>
      </c>
      <c r="D26" s="18" t="s">
        <v>74</v>
      </c>
      <c r="E26" s="18" t="s">
        <v>75</v>
      </c>
      <c r="F26" s="19">
        <v>1</v>
      </c>
      <c r="G26" s="6"/>
      <c r="H26" s="2">
        <f t="shared" si="0"/>
        <v>0</v>
      </c>
      <c r="I26" s="7" t="s">
        <v>35</v>
      </c>
      <c r="J26" s="7" t="s">
        <v>36</v>
      </c>
      <c r="K26" s="7" t="s">
        <v>64</v>
      </c>
      <c r="L26" s="7" t="s">
        <v>65</v>
      </c>
    </row>
    <row r="27" spans="1:12" ht="30" x14ac:dyDescent="0.25">
      <c r="A27" s="1">
        <f t="shared" si="1"/>
        <v>26</v>
      </c>
      <c r="B27" s="17">
        <v>205156</v>
      </c>
      <c r="C27" s="18" t="s">
        <v>1</v>
      </c>
      <c r="D27" s="18" t="s">
        <v>76</v>
      </c>
      <c r="E27" s="18" t="s">
        <v>77</v>
      </c>
      <c r="F27" s="19">
        <v>1</v>
      </c>
      <c r="G27" s="2"/>
      <c r="H27" s="2">
        <f t="shared" si="0"/>
        <v>0</v>
      </c>
      <c r="I27" s="7" t="s">
        <v>35</v>
      </c>
      <c r="J27" s="7" t="s">
        <v>36</v>
      </c>
      <c r="K27" s="7" t="s">
        <v>64</v>
      </c>
      <c r="L27" s="7" t="s">
        <v>65</v>
      </c>
    </row>
    <row r="28" spans="1:12" ht="30" x14ac:dyDescent="0.25">
      <c r="A28" s="1">
        <f t="shared" si="1"/>
        <v>27</v>
      </c>
      <c r="B28" s="17">
        <v>205157</v>
      </c>
      <c r="C28" s="18" t="s">
        <v>1</v>
      </c>
      <c r="D28" s="18" t="s">
        <v>78</v>
      </c>
      <c r="E28" s="18" t="s">
        <v>79</v>
      </c>
      <c r="F28" s="19">
        <v>1</v>
      </c>
      <c r="G28" s="2"/>
      <c r="H28" s="2">
        <f t="shared" si="0"/>
        <v>0</v>
      </c>
      <c r="I28" s="7" t="s">
        <v>35</v>
      </c>
      <c r="J28" s="7" t="s">
        <v>36</v>
      </c>
      <c r="K28" s="7" t="s">
        <v>64</v>
      </c>
      <c r="L28" s="7" t="s">
        <v>65</v>
      </c>
    </row>
    <row r="29" spans="1:12" ht="45" x14ac:dyDescent="0.25">
      <c r="A29" s="1">
        <f t="shared" si="1"/>
        <v>28</v>
      </c>
      <c r="B29" s="17">
        <v>205158</v>
      </c>
      <c r="C29" s="18" t="s">
        <v>1</v>
      </c>
      <c r="D29" s="18" t="s">
        <v>80</v>
      </c>
      <c r="E29" s="18" t="s">
        <v>81</v>
      </c>
      <c r="F29" s="19">
        <v>4</v>
      </c>
      <c r="G29" s="2"/>
      <c r="H29" s="2">
        <f t="shared" si="0"/>
        <v>0</v>
      </c>
      <c r="I29" s="7" t="s">
        <v>35</v>
      </c>
      <c r="J29" s="7" t="s">
        <v>36</v>
      </c>
      <c r="K29" s="7" t="s">
        <v>64</v>
      </c>
      <c r="L29" s="7" t="s">
        <v>65</v>
      </c>
    </row>
    <row r="30" spans="1:12" ht="45" x14ac:dyDescent="0.25">
      <c r="A30" s="1">
        <f t="shared" si="1"/>
        <v>29</v>
      </c>
      <c r="B30" s="17">
        <v>205159</v>
      </c>
      <c r="C30" s="18" t="s">
        <v>1</v>
      </c>
      <c r="D30" s="18" t="s">
        <v>24</v>
      </c>
      <c r="E30" s="18" t="s">
        <v>82</v>
      </c>
      <c r="F30" s="19">
        <v>4</v>
      </c>
      <c r="G30" s="6"/>
      <c r="H30" s="2">
        <f t="shared" si="0"/>
        <v>0</v>
      </c>
      <c r="I30" s="7" t="s">
        <v>35</v>
      </c>
      <c r="J30" s="7" t="s">
        <v>36</v>
      </c>
      <c r="K30" s="7" t="s">
        <v>64</v>
      </c>
      <c r="L30" s="7" t="s">
        <v>65</v>
      </c>
    </row>
    <row r="31" spans="1:12" ht="45" x14ac:dyDescent="0.25">
      <c r="A31" s="1">
        <f t="shared" si="1"/>
        <v>30</v>
      </c>
      <c r="B31" s="17">
        <v>205160</v>
      </c>
      <c r="C31" s="18" t="s">
        <v>1</v>
      </c>
      <c r="D31" s="18" t="s">
        <v>83</v>
      </c>
      <c r="E31" s="18" t="s">
        <v>84</v>
      </c>
      <c r="F31" s="19">
        <v>1</v>
      </c>
      <c r="G31" s="2"/>
      <c r="H31" s="2">
        <f t="shared" si="0"/>
        <v>0</v>
      </c>
      <c r="I31" s="7" t="s">
        <v>35</v>
      </c>
      <c r="J31" s="7" t="s">
        <v>36</v>
      </c>
      <c r="K31" s="7" t="s">
        <v>64</v>
      </c>
      <c r="L31" s="7" t="s">
        <v>65</v>
      </c>
    </row>
    <row r="32" spans="1:12" ht="45" x14ac:dyDescent="0.25">
      <c r="A32" s="1">
        <f t="shared" si="1"/>
        <v>31</v>
      </c>
      <c r="B32" s="17">
        <v>205588</v>
      </c>
      <c r="C32" s="18" t="s">
        <v>1</v>
      </c>
      <c r="D32" s="18" t="s">
        <v>85</v>
      </c>
      <c r="E32" s="18" t="s">
        <v>86</v>
      </c>
      <c r="F32" s="19">
        <v>1</v>
      </c>
      <c r="G32" s="6"/>
      <c r="H32" s="2">
        <f t="shared" si="0"/>
        <v>0</v>
      </c>
      <c r="I32" s="7" t="s">
        <v>56</v>
      </c>
      <c r="J32" s="7" t="s">
        <v>57</v>
      </c>
      <c r="K32" s="7" t="s">
        <v>87</v>
      </c>
      <c r="L32" s="7" t="s">
        <v>88</v>
      </c>
    </row>
    <row r="33" spans="1:12" ht="45" x14ac:dyDescent="0.25">
      <c r="A33" s="1">
        <f t="shared" si="1"/>
        <v>32</v>
      </c>
      <c r="B33" s="17">
        <v>205589</v>
      </c>
      <c r="C33" s="18" t="s">
        <v>1</v>
      </c>
      <c r="D33" s="18" t="s">
        <v>89</v>
      </c>
      <c r="E33" s="18" t="s">
        <v>90</v>
      </c>
      <c r="F33" s="19">
        <v>1</v>
      </c>
      <c r="G33" s="6"/>
      <c r="H33" s="2">
        <f t="shared" si="0"/>
        <v>0</v>
      </c>
      <c r="I33" s="7" t="s">
        <v>56</v>
      </c>
      <c r="J33" s="7" t="s">
        <v>57</v>
      </c>
      <c r="K33" s="7" t="s">
        <v>87</v>
      </c>
      <c r="L33" s="7" t="s">
        <v>88</v>
      </c>
    </row>
    <row r="34" spans="1:12" ht="45" x14ac:dyDescent="0.25">
      <c r="A34" s="1">
        <f t="shared" si="1"/>
        <v>33</v>
      </c>
      <c r="B34" s="17">
        <v>205590</v>
      </c>
      <c r="C34" s="18" t="s">
        <v>1</v>
      </c>
      <c r="D34" s="18" t="s">
        <v>91</v>
      </c>
      <c r="E34" s="18" t="s">
        <v>92</v>
      </c>
      <c r="F34" s="19">
        <v>1</v>
      </c>
      <c r="G34" s="2"/>
      <c r="H34" s="2">
        <f t="shared" si="0"/>
        <v>0</v>
      </c>
      <c r="I34" s="7" t="s">
        <v>56</v>
      </c>
      <c r="J34" s="7" t="s">
        <v>57</v>
      </c>
      <c r="K34" s="7" t="s">
        <v>87</v>
      </c>
      <c r="L34" s="7" t="s">
        <v>88</v>
      </c>
    </row>
    <row r="35" spans="1:12" ht="75" x14ac:dyDescent="0.25">
      <c r="A35" s="1">
        <f t="shared" si="1"/>
        <v>34</v>
      </c>
      <c r="B35" s="17">
        <v>206304</v>
      </c>
      <c r="C35" s="18" t="s">
        <v>1</v>
      </c>
      <c r="D35" s="18" t="s">
        <v>93</v>
      </c>
      <c r="E35" s="18" t="s">
        <v>94</v>
      </c>
      <c r="F35" s="19">
        <v>1</v>
      </c>
      <c r="G35" s="6"/>
      <c r="H35" s="2">
        <f t="shared" si="0"/>
        <v>0</v>
      </c>
      <c r="I35" s="7" t="s">
        <v>35</v>
      </c>
      <c r="J35" s="7" t="s">
        <v>36</v>
      </c>
      <c r="K35" s="7" t="s">
        <v>95</v>
      </c>
      <c r="L35" s="7" t="s">
        <v>96</v>
      </c>
    </row>
    <row r="36" spans="1:12" ht="60" x14ac:dyDescent="0.25">
      <c r="A36" s="1">
        <f t="shared" si="1"/>
        <v>35</v>
      </c>
      <c r="B36" s="17">
        <v>207408</v>
      </c>
      <c r="C36" s="18" t="s">
        <v>1</v>
      </c>
      <c r="D36" s="18" t="s">
        <v>12</v>
      </c>
      <c r="E36" s="18" t="s">
        <v>97</v>
      </c>
      <c r="F36" s="19">
        <v>1</v>
      </c>
      <c r="G36" s="6"/>
      <c r="H36" s="2">
        <f t="shared" si="0"/>
        <v>0</v>
      </c>
      <c r="I36" s="7" t="s">
        <v>4</v>
      </c>
      <c r="J36" s="7" t="s">
        <v>5</v>
      </c>
      <c r="K36" s="7" t="s">
        <v>98</v>
      </c>
      <c r="L36" s="7" t="s">
        <v>99</v>
      </c>
    </row>
    <row r="37" spans="1:12" ht="165" x14ac:dyDescent="0.25">
      <c r="A37" s="29">
        <f t="shared" si="1"/>
        <v>36</v>
      </c>
      <c r="B37" s="30">
        <v>208152</v>
      </c>
      <c r="C37" s="31" t="s">
        <v>1</v>
      </c>
      <c r="D37" s="31" t="s">
        <v>100</v>
      </c>
      <c r="E37" s="31" t="s">
        <v>101</v>
      </c>
      <c r="F37" s="32">
        <v>1</v>
      </c>
      <c r="G37" s="33"/>
      <c r="H37" s="2">
        <f t="shared" si="0"/>
        <v>0</v>
      </c>
      <c r="I37" s="34" t="s">
        <v>102</v>
      </c>
      <c r="J37" s="34" t="s">
        <v>36</v>
      </c>
      <c r="K37" s="34" t="s">
        <v>103</v>
      </c>
      <c r="L37" s="34" t="s">
        <v>104</v>
      </c>
    </row>
    <row r="38" spans="1:12" ht="30" x14ac:dyDescent="0.25">
      <c r="A38" s="1">
        <f t="shared" si="1"/>
        <v>37</v>
      </c>
      <c r="B38" s="17">
        <v>208331</v>
      </c>
      <c r="C38" s="18" t="s">
        <v>1</v>
      </c>
      <c r="D38" s="18" t="s">
        <v>105</v>
      </c>
      <c r="E38" s="18" t="s">
        <v>106</v>
      </c>
      <c r="F38" s="19">
        <v>1</v>
      </c>
      <c r="G38" s="2"/>
      <c r="H38" s="2">
        <f t="shared" si="0"/>
        <v>0</v>
      </c>
      <c r="I38" s="7" t="s">
        <v>107</v>
      </c>
      <c r="J38" s="7" t="s">
        <v>108</v>
      </c>
      <c r="K38" s="7" t="s">
        <v>109</v>
      </c>
      <c r="L38" s="7" t="s">
        <v>110</v>
      </c>
    </row>
    <row r="39" spans="1:12" ht="45" x14ac:dyDescent="0.25">
      <c r="A39" s="1">
        <f t="shared" si="1"/>
        <v>38</v>
      </c>
      <c r="B39" s="17">
        <v>208342</v>
      </c>
      <c r="C39" s="18" t="s">
        <v>1</v>
      </c>
      <c r="D39" s="18" t="s">
        <v>111</v>
      </c>
      <c r="E39" s="18" t="s">
        <v>112</v>
      </c>
      <c r="F39" s="19">
        <v>1</v>
      </c>
      <c r="G39" s="6"/>
      <c r="H39" s="2">
        <f t="shared" si="0"/>
        <v>0</v>
      </c>
      <c r="I39" s="7" t="s">
        <v>56</v>
      </c>
      <c r="J39" s="7" t="s">
        <v>57</v>
      </c>
      <c r="K39" s="7" t="s">
        <v>113</v>
      </c>
      <c r="L39" s="7" t="s">
        <v>114</v>
      </c>
    </row>
    <row r="40" spans="1:12" ht="45" x14ac:dyDescent="0.25">
      <c r="A40" s="1">
        <f t="shared" si="1"/>
        <v>39</v>
      </c>
      <c r="B40" s="17">
        <v>208343</v>
      </c>
      <c r="C40" s="18" t="s">
        <v>1</v>
      </c>
      <c r="D40" s="18" t="s">
        <v>115</v>
      </c>
      <c r="E40" s="18" t="s">
        <v>116</v>
      </c>
      <c r="F40" s="19">
        <v>1</v>
      </c>
      <c r="G40" s="6"/>
      <c r="H40" s="2">
        <f t="shared" si="0"/>
        <v>0</v>
      </c>
      <c r="I40" s="7" t="s">
        <v>56</v>
      </c>
      <c r="J40" s="7" t="s">
        <v>57</v>
      </c>
      <c r="K40" s="7" t="s">
        <v>113</v>
      </c>
      <c r="L40" s="7" t="s">
        <v>114</v>
      </c>
    </row>
    <row r="41" spans="1:12" ht="45" x14ac:dyDescent="0.25">
      <c r="A41" s="1">
        <f t="shared" si="1"/>
        <v>40</v>
      </c>
      <c r="B41" s="17">
        <v>208394</v>
      </c>
      <c r="C41" s="18" t="s">
        <v>1</v>
      </c>
      <c r="D41" s="18" t="s">
        <v>117</v>
      </c>
      <c r="E41" s="18" t="s">
        <v>118</v>
      </c>
      <c r="F41" s="19">
        <v>3</v>
      </c>
      <c r="G41" s="2"/>
      <c r="H41" s="2">
        <f t="shared" si="0"/>
        <v>0</v>
      </c>
      <c r="I41" s="7" t="s">
        <v>119</v>
      </c>
      <c r="J41" s="7" t="s">
        <v>120</v>
      </c>
      <c r="K41" s="7" t="s">
        <v>121</v>
      </c>
      <c r="L41" s="7" t="s">
        <v>122</v>
      </c>
    </row>
    <row r="42" spans="1:12" ht="45" x14ac:dyDescent="0.25">
      <c r="A42" s="1">
        <f t="shared" si="1"/>
        <v>41</v>
      </c>
      <c r="B42" s="17">
        <v>208395</v>
      </c>
      <c r="C42" s="18" t="s">
        <v>1</v>
      </c>
      <c r="D42" s="18" t="s">
        <v>123</v>
      </c>
      <c r="E42" s="18" t="s">
        <v>124</v>
      </c>
      <c r="F42" s="19">
        <v>3</v>
      </c>
      <c r="G42" s="6"/>
      <c r="H42" s="2">
        <f t="shared" si="0"/>
        <v>0</v>
      </c>
      <c r="I42" s="7" t="s">
        <v>119</v>
      </c>
      <c r="J42" s="7" t="s">
        <v>120</v>
      </c>
      <c r="K42" s="7" t="s">
        <v>121</v>
      </c>
      <c r="L42" s="7" t="s">
        <v>122</v>
      </c>
    </row>
    <row r="43" spans="1:12" ht="75" x14ac:dyDescent="0.25">
      <c r="A43" s="1">
        <f t="shared" si="1"/>
        <v>42</v>
      </c>
      <c r="B43" s="17">
        <v>210469</v>
      </c>
      <c r="C43" s="18" t="s">
        <v>1</v>
      </c>
      <c r="D43" s="18" t="s">
        <v>125</v>
      </c>
      <c r="E43" s="18" t="s">
        <v>126</v>
      </c>
      <c r="F43" s="19">
        <v>1</v>
      </c>
      <c r="G43" s="6"/>
      <c r="H43" s="2">
        <f t="shared" si="0"/>
        <v>0</v>
      </c>
      <c r="I43" s="7" t="s">
        <v>127</v>
      </c>
      <c r="J43" s="7" t="s">
        <v>128</v>
      </c>
      <c r="K43" s="7" t="s">
        <v>129</v>
      </c>
      <c r="L43" s="7" t="s">
        <v>130</v>
      </c>
    </row>
    <row r="44" spans="1:12" ht="75" x14ac:dyDescent="0.25">
      <c r="A44" s="1">
        <f t="shared" si="1"/>
        <v>43</v>
      </c>
      <c r="B44" s="17">
        <v>210470</v>
      </c>
      <c r="C44" s="18" t="s">
        <v>1</v>
      </c>
      <c r="D44" s="18" t="s">
        <v>131</v>
      </c>
      <c r="E44" s="18" t="s">
        <v>132</v>
      </c>
      <c r="F44" s="19">
        <v>1</v>
      </c>
      <c r="G44" s="2"/>
      <c r="H44" s="2">
        <f t="shared" si="0"/>
        <v>0</v>
      </c>
      <c r="I44" s="7" t="s">
        <v>127</v>
      </c>
      <c r="J44" s="7" t="s">
        <v>128</v>
      </c>
      <c r="K44" s="7" t="s">
        <v>129</v>
      </c>
      <c r="L44" s="7" t="s">
        <v>130</v>
      </c>
    </row>
    <row r="45" spans="1:12" ht="75" x14ac:dyDescent="0.25">
      <c r="A45" s="1">
        <f t="shared" si="1"/>
        <v>44</v>
      </c>
      <c r="B45" s="17">
        <v>210471</v>
      </c>
      <c r="C45" s="18" t="s">
        <v>1</v>
      </c>
      <c r="D45" s="18" t="s">
        <v>133</v>
      </c>
      <c r="E45" s="18" t="s">
        <v>134</v>
      </c>
      <c r="F45" s="19">
        <v>1</v>
      </c>
      <c r="G45" s="6"/>
      <c r="H45" s="2">
        <f t="shared" si="0"/>
        <v>0</v>
      </c>
      <c r="I45" s="7" t="s">
        <v>127</v>
      </c>
      <c r="J45" s="7" t="s">
        <v>128</v>
      </c>
      <c r="K45" s="7" t="s">
        <v>129</v>
      </c>
      <c r="L45" s="7" t="s">
        <v>130</v>
      </c>
    </row>
    <row r="46" spans="1:12" ht="45" x14ac:dyDescent="0.25">
      <c r="A46" s="1">
        <f t="shared" si="1"/>
        <v>45</v>
      </c>
      <c r="B46" s="17">
        <v>214386</v>
      </c>
      <c r="C46" s="18" t="s">
        <v>1</v>
      </c>
      <c r="D46" s="18" t="s">
        <v>135</v>
      </c>
      <c r="E46" s="18" t="s">
        <v>136</v>
      </c>
      <c r="F46" s="19">
        <v>1</v>
      </c>
      <c r="G46" s="6"/>
      <c r="H46" s="2">
        <f t="shared" si="0"/>
        <v>0</v>
      </c>
      <c r="I46" s="7" t="s">
        <v>137</v>
      </c>
      <c r="J46" s="7" t="s">
        <v>138</v>
      </c>
      <c r="K46" s="7" t="s">
        <v>139</v>
      </c>
      <c r="L46" s="7" t="s">
        <v>140</v>
      </c>
    </row>
    <row r="47" spans="1:12" ht="30" x14ac:dyDescent="0.25">
      <c r="A47" s="1">
        <f t="shared" si="1"/>
        <v>46</v>
      </c>
      <c r="B47" s="17">
        <v>214387</v>
      </c>
      <c r="C47" s="18" t="s">
        <v>1</v>
      </c>
      <c r="D47" s="18" t="s">
        <v>141</v>
      </c>
      <c r="E47" s="18" t="s">
        <v>142</v>
      </c>
      <c r="F47" s="19">
        <v>1</v>
      </c>
      <c r="G47" s="6"/>
      <c r="H47" s="2">
        <f t="shared" si="0"/>
        <v>0</v>
      </c>
      <c r="I47" s="7" t="s">
        <v>137</v>
      </c>
      <c r="J47" s="7" t="s">
        <v>138</v>
      </c>
      <c r="K47" s="7" t="s">
        <v>139</v>
      </c>
      <c r="L47" s="7" t="s">
        <v>140</v>
      </c>
    </row>
    <row r="48" spans="1:12" ht="45" x14ac:dyDescent="0.25">
      <c r="A48" s="1">
        <f t="shared" si="1"/>
        <v>47</v>
      </c>
      <c r="B48" s="17">
        <v>214388</v>
      </c>
      <c r="C48" s="18" t="s">
        <v>1</v>
      </c>
      <c r="D48" s="18" t="s">
        <v>143</v>
      </c>
      <c r="E48" s="18" t="s">
        <v>144</v>
      </c>
      <c r="F48" s="19">
        <v>1</v>
      </c>
      <c r="G48" s="6"/>
      <c r="H48" s="2">
        <f t="shared" si="0"/>
        <v>0</v>
      </c>
      <c r="I48" s="7" t="s">
        <v>137</v>
      </c>
      <c r="J48" s="7" t="s">
        <v>138</v>
      </c>
      <c r="K48" s="7" t="s">
        <v>139</v>
      </c>
      <c r="L48" s="7" t="s">
        <v>140</v>
      </c>
    </row>
    <row r="49" spans="1:12" ht="30" x14ac:dyDescent="0.25">
      <c r="A49" s="1">
        <f t="shared" si="1"/>
        <v>48</v>
      </c>
      <c r="B49" s="17">
        <v>214389</v>
      </c>
      <c r="C49" s="18" t="s">
        <v>1</v>
      </c>
      <c r="D49" s="18" t="s">
        <v>145</v>
      </c>
      <c r="E49" s="18" t="s">
        <v>146</v>
      </c>
      <c r="F49" s="19">
        <v>1</v>
      </c>
      <c r="G49" s="6"/>
      <c r="H49" s="2">
        <f t="shared" si="0"/>
        <v>0</v>
      </c>
      <c r="I49" s="7" t="s">
        <v>137</v>
      </c>
      <c r="J49" s="7" t="s">
        <v>138</v>
      </c>
      <c r="K49" s="7" t="s">
        <v>139</v>
      </c>
      <c r="L49" s="7" t="s">
        <v>140</v>
      </c>
    </row>
    <row r="50" spans="1:12" ht="60" x14ac:dyDescent="0.25">
      <c r="A50" s="1">
        <f t="shared" si="1"/>
        <v>49</v>
      </c>
      <c r="B50" s="17">
        <v>216921</v>
      </c>
      <c r="C50" s="18" t="s">
        <v>1</v>
      </c>
      <c r="D50" s="18" t="s">
        <v>147</v>
      </c>
      <c r="E50" s="18" t="s">
        <v>148</v>
      </c>
      <c r="F50" s="19">
        <v>1</v>
      </c>
      <c r="G50" s="6"/>
      <c r="H50" s="2">
        <f t="shared" si="0"/>
        <v>0</v>
      </c>
      <c r="I50" s="7" t="s">
        <v>51</v>
      </c>
      <c r="J50" s="7" t="s">
        <v>52</v>
      </c>
      <c r="K50" s="7" t="s">
        <v>149</v>
      </c>
      <c r="L50" s="7" t="s">
        <v>150</v>
      </c>
    </row>
    <row r="51" spans="1:12" ht="45" x14ac:dyDescent="0.25">
      <c r="A51" s="1">
        <f t="shared" si="1"/>
        <v>50</v>
      </c>
      <c r="B51" s="17">
        <v>216922</v>
      </c>
      <c r="C51" s="18" t="s">
        <v>1</v>
      </c>
      <c r="D51" s="18" t="s">
        <v>151</v>
      </c>
      <c r="E51" s="18" t="s">
        <v>152</v>
      </c>
      <c r="F51" s="19">
        <v>1</v>
      </c>
      <c r="G51" s="2"/>
      <c r="H51" s="2">
        <f t="shared" si="0"/>
        <v>0</v>
      </c>
      <c r="I51" s="7" t="s">
        <v>51</v>
      </c>
      <c r="J51" s="7" t="s">
        <v>52</v>
      </c>
      <c r="K51" s="7" t="s">
        <v>149</v>
      </c>
      <c r="L51" s="7" t="s">
        <v>150</v>
      </c>
    </row>
    <row r="52" spans="1:12" ht="75" x14ac:dyDescent="0.25">
      <c r="A52" s="1">
        <f t="shared" si="1"/>
        <v>51</v>
      </c>
      <c r="B52" s="17">
        <v>217802</v>
      </c>
      <c r="C52" s="18" t="s">
        <v>1</v>
      </c>
      <c r="D52" s="18" t="s">
        <v>280</v>
      </c>
      <c r="E52" s="18" t="s">
        <v>281</v>
      </c>
      <c r="F52" s="19">
        <v>1</v>
      </c>
      <c r="G52" s="6"/>
      <c r="H52" s="2">
        <f t="shared" si="0"/>
        <v>0</v>
      </c>
      <c r="I52" s="7" t="s">
        <v>153</v>
      </c>
      <c r="J52" s="7" t="s">
        <v>154</v>
      </c>
      <c r="K52" s="7" t="s">
        <v>155</v>
      </c>
      <c r="L52" s="7" t="s">
        <v>156</v>
      </c>
    </row>
    <row r="53" spans="1:12" ht="60" x14ac:dyDescent="0.25">
      <c r="A53" s="1">
        <f t="shared" si="1"/>
        <v>52</v>
      </c>
      <c r="B53" s="17">
        <v>220469</v>
      </c>
      <c r="C53" s="18" t="s">
        <v>1</v>
      </c>
      <c r="D53" s="18" t="s">
        <v>157</v>
      </c>
      <c r="E53" s="18" t="s">
        <v>158</v>
      </c>
      <c r="F53" s="19">
        <v>1</v>
      </c>
      <c r="G53" s="2"/>
      <c r="H53" s="2">
        <f t="shared" si="0"/>
        <v>0</v>
      </c>
      <c r="I53" s="7" t="s">
        <v>159</v>
      </c>
      <c r="J53" s="7" t="s">
        <v>160</v>
      </c>
      <c r="K53" s="7" t="s">
        <v>161</v>
      </c>
      <c r="L53" s="7" t="s">
        <v>162</v>
      </c>
    </row>
    <row r="54" spans="1:12" ht="45" x14ac:dyDescent="0.25">
      <c r="A54" s="1">
        <f t="shared" si="1"/>
        <v>53</v>
      </c>
      <c r="B54" s="17">
        <v>220470</v>
      </c>
      <c r="C54" s="18" t="s">
        <v>1</v>
      </c>
      <c r="D54" s="18" t="s">
        <v>163</v>
      </c>
      <c r="E54" s="18" t="s">
        <v>164</v>
      </c>
      <c r="F54" s="19">
        <v>1</v>
      </c>
      <c r="G54" s="6"/>
      <c r="H54" s="2">
        <f t="shared" si="0"/>
        <v>0</v>
      </c>
      <c r="I54" s="7" t="s">
        <v>159</v>
      </c>
      <c r="J54" s="7" t="s">
        <v>160</v>
      </c>
      <c r="K54" s="7" t="s">
        <v>161</v>
      </c>
      <c r="L54" s="7" t="s">
        <v>162</v>
      </c>
    </row>
    <row r="55" spans="1:12" ht="60" x14ac:dyDescent="0.25">
      <c r="A55" s="1">
        <f t="shared" si="1"/>
        <v>54</v>
      </c>
      <c r="B55" s="17">
        <v>220471</v>
      </c>
      <c r="C55" s="18" t="s">
        <v>1</v>
      </c>
      <c r="D55" s="18" t="s">
        <v>165</v>
      </c>
      <c r="E55" s="18" t="s">
        <v>166</v>
      </c>
      <c r="F55" s="19">
        <v>1</v>
      </c>
      <c r="G55" s="2"/>
      <c r="H55" s="2">
        <f t="shared" si="0"/>
        <v>0</v>
      </c>
      <c r="I55" s="7" t="s">
        <v>159</v>
      </c>
      <c r="J55" s="7" t="s">
        <v>160</v>
      </c>
      <c r="K55" s="7" t="s">
        <v>161</v>
      </c>
      <c r="L55" s="7" t="s">
        <v>162</v>
      </c>
    </row>
    <row r="56" spans="1:12" ht="45" x14ac:dyDescent="0.25">
      <c r="A56" s="1">
        <f t="shared" si="1"/>
        <v>55</v>
      </c>
      <c r="B56" s="17">
        <v>220472</v>
      </c>
      <c r="C56" s="18" t="s">
        <v>1</v>
      </c>
      <c r="D56" s="18" t="s">
        <v>163</v>
      </c>
      <c r="E56" s="18" t="s">
        <v>167</v>
      </c>
      <c r="F56" s="19">
        <v>1</v>
      </c>
      <c r="G56" s="6"/>
      <c r="H56" s="2">
        <f t="shared" si="0"/>
        <v>0</v>
      </c>
      <c r="I56" s="7" t="s">
        <v>159</v>
      </c>
      <c r="J56" s="7" t="s">
        <v>160</v>
      </c>
      <c r="K56" s="7" t="s">
        <v>161</v>
      </c>
      <c r="L56" s="7" t="s">
        <v>162</v>
      </c>
    </row>
    <row r="57" spans="1:12" ht="30" x14ac:dyDescent="0.25">
      <c r="A57" s="1">
        <f t="shared" si="1"/>
        <v>56</v>
      </c>
      <c r="B57" s="17">
        <v>220473</v>
      </c>
      <c r="C57" s="18" t="s">
        <v>1</v>
      </c>
      <c r="D57" s="18" t="s">
        <v>168</v>
      </c>
      <c r="E57" s="18" t="s">
        <v>169</v>
      </c>
      <c r="F57" s="19">
        <v>1</v>
      </c>
      <c r="G57" s="6"/>
      <c r="H57" s="2">
        <f t="shared" si="0"/>
        <v>0</v>
      </c>
      <c r="I57" s="7" t="s">
        <v>159</v>
      </c>
      <c r="J57" s="7" t="s">
        <v>160</v>
      </c>
      <c r="K57" s="7" t="s">
        <v>161</v>
      </c>
      <c r="L57" s="7" t="s">
        <v>162</v>
      </c>
    </row>
    <row r="58" spans="1:12" ht="45" x14ac:dyDescent="0.25">
      <c r="A58" s="1">
        <f t="shared" si="1"/>
        <v>57</v>
      </c>
      <c r="B58" s="17">
        <v>220475</v>
      </c>
      <c r="C58" s="18" t="s">
        <v>1</v>
      </c>
      <c r="D58" s="18" t="s">
        <v>170</v>
      </c>
      <c r="E58" s="18" t="s">
        <v>171</v>
      </c>
      <c r="F58" s="19">
        <v>1</v>
      </c>
      <c r="G58" s="6"/>
      <c r="H58" s="2">
        <f t="shared" si="0"/>
        <v>0</v>
      </c>
      <c r="I58" s="7" t="s">
        <v>159</v>
      </c>
      <c r="J58" s="7" t="s">
        <v>160</v>
      </c>
      <c r="K58" s="7" t="s">
        <v>161</v>
      </c>
      <c r="L58" s="7" t="s">
        <v>162</v>
      </c>
    </row>
    <row r="59" spans="1:12" ht="30" x14ac:dyDescent="0.25">
      <c r="A59" s="1">
        <f t="shared" si="1"/>
        <v>58</v>
      </c>
      <c r="B59" s="17">
        <v>220476</v>
      </c>
      <c r="C59" s="18" t="s">
        <v>1</v>
      </c>
      <c r="D59" s="18" t="s">
        <v>26</v>
      </c>
      <c r="E59" s="18" t="s">
        <v>172</v>
      </c>
      <c r="F59" s="19">
        <v>1</v>
      </c>
      <c r="G59" s="9"/>
      <c r="H59" s="2">
        <f t="shared" si="0"/>
        <v>0</v>
      </c>
      <c r="I59" s="7" t="s">
        <v>159</v>
      </c>
      <c r="J59" s="7" t="s">
        <v>160</v>
      </c>
      <c r="K59" s="7" t="s">
        <v>161</v>
      </c>
      <c r="L59" s="7" t="s">
        <v>162</v>
      </c>
    </row>
    <row r="60" spans="1:12" ht="30" x14ac:dyDescent="0.25">
      <c r="A60" s="1">
        <f t="shared" si="1"/>
        <v>59</v>
      </c>
      <c r="B60" s="17">
        <v>223846</v>
      </c>
      <c r="C60" s="18" t="s">
        <v>1</v>
      </c>
      <c r="D60" s="18" t="s">
        <v>173</v>
      </c>
      <c r="E60" s="18" t="s">
        <v>174</v>
      </c>
      <c r="F60" s="19">
        <v>2</v>
      </c>
      <c r="G60" s="6"/>
      <c r="H60" s="2">
        <f t="shared" si="0"/>
        <v>0</v>
      </c>
      <c r="I60" s="7" t="s">
        <v>35</v>
      </c>
      <c r="J60" s="7" t="s">
        <v>36</v>
      </c>
      <c r="K60" s="7" t="s">
        <v>175</v>
      </c>
      <c r="L60" s="7" t="s">
        <v>176</v>
      </c>
    </row>
    <row r="61" spans="1:12" ht="165" x14ac:dyDescent="0.25">
      <c r="A61" s="1">
        <f t="shared" si="1"/>
        <v>60</v>
      </c>
      <c r="B61" s="17">
        <v>225005</v>
      </c>
      <c r="C61" s="18" t="s">
        <v>1</v>
      </c>
      <c r="D61" s="18" t="s">
        <v>177</v>
      </c>
      <c r="E61" s="18" t="s">
        <v>178</v>
      </c>
      <c r="F61" s="19">
        <v>1</v>
      </c>
      <c r="G61" s="6"/>
      <c r="H61" s="2">
        <f t="shared" si="0"/>
        <v>0</v>
      </c>
      <c r="I61" s="7" t="s">
        <v>51</v>
      </c>
      <c r="J61" s="7" t="s">
        <v>52</v>
      </c>
      <c r="K61" s="7" t="s">
        <v>179</v>
      </c>
      <c r="L61" s="7" t="s">
        <v>180</v>
      </c>
    </row>
    <row r="62" spans="1:12" ht="45" x14ac:dyDescent="0.25">
      <c r="A62" s="1">
        <f t="shared" si="1"/>
        <v>61</v>
      </c>
      <c r="B62" s="17">
        <v>225006</v>
      </c>
      <c r="C62" s="18" t="s">
        <v>1</v>
      </c>
      <c r="D62" s="18" t="s">
        <v>181</v>
      </c>
      <c r="E62" s="18" t="s">
        <v>182</v>
      </c>
      <c r="F62" s="19">
        <v>1</v>
      </c>
      <c r="G62" s="6"/>
      <c r="H62" s="2">
        <f t="shared" si="0"/>
        <v>0</v>
      </c>
      <c r="I62" s="7" t="s">
        <v>51</v>
      </c>
      <c r="J62" s="7" t="s">
        <v>52</v>
      </c>
      <c r="K62" s="7" t="s">
        <v>179</v>
      </c>
      <c r="L62" s="7" t="s">
        <v>180</v>
      </c>
    </row>
    <row r="63" spans="1:12" ht="45" x14ac:dyDescent="0.25">
      <c r="A63" s="1">
        <f t="shared" si="1"/>
        <v>62</v>
      </c>
      <c r="B63" s="17">
        <v>225007</v>
      </c>
      <c r="C63" s="18" t="s">
        <v>1</v>
      </c>
      <c r="D63" s="18" t="s">
        <v>183</v>
      </c>
      <c r="E63" s="18" t="s">
        <v>184</v>
      </c>
      <c r="F63" s="19">
        <v>1</v>
      </c>
      <c r="G63" s="2"/>
      <c r="H63" s="2">
        <f t="shared" si="0"/>
        <v>0</v>
      </c>
      <c r="I63" s="7" t="s">
        <v>51</v>
      </c>
      <c r="J63" s="7" t="s">
        <v>52</v>
      </c>
      <c r="K63" s="7" t="s">
        <v>179</v>
      </c>
      <c r="L63" s="7" t="s">
        <v>180</v>
      </c>
    </row>
    <row r="64" spans="1:12" ht="45" x14ac:dyDescent="0.25">
      <c r="A64" s="1">
        <f t="shared" si="1"/>
        <v>63</v>
      </c>
      <c r="B64" s="17">
        <v>225009</v>
      </c>
      <c r="C64" s="18" t="s">
        <v>1</v>
      </c>
      <c r="D64" s="18" t="s">
        <v>185</v>
      </c>
      <c r="E64" s="18" t="s">
        <v>186</v>
      </c>
      <c r="F64" s="19">
        <v>1</v>
      </c>
      <c r="G64" s="6"/>
      <c r="H64" s="2">
        <f t="shared" si="0"/>
        <v>0</v>
      </c>
      <c r="I64" s="7" t="s">
        <v>51</v>
      </c>
      <c r="J64" s="7" t="s">
        <v>52</v>
      </c>
      <c r="K64" s="7" t="s">
        <v>179</v>
      </c>
      <c r="L64" s="7" t="s">
        <v>180</v>
      </c>
    </row>
    <row r="65" spans="1:12" ht="165" x14ac:dyDescent="0.25">
      <c r="A65" s="1">
        <f t="shared" si="1"/>
        <v>64</v>
      </c>
      <c r="B65" s="21">
        <v>229475</v>
      </c>
      <c r="C65" s="22" t="s">
        <v>1</v>
      </c>
      <c r="D65" s="22" t="s">
        <v>187</v>
      </c>
      <c r="E65" s="22" t="s">
        <v>188</v>
      </c>
      <c r="F65" s="23">
        <v>1</v>
      </c>
      <c r="G65" s="11"/>
      <c r="H65" s="2">
        <f t="shared" si="0"/>
        <v>0</v>
      </c>
      <c r="I65" s="10" t="s">
        <v>189</v>
      </c>
      <c r="J65" s="10" t="s">
        <v>190</v>
      </c>
      <c r="K65" s="10" t="s">
        <v>191</v>
      </c>
      <c r="L65" s="10" t="s">
        <v>192</v>
      </c>
    </row>
    <row r="66" spans="1:12" ht="60" x14ac:dyDescent="0.25">
      <c r="A66" s="1">
        <f t="shared" si="1"/>
        <v>65</v>
      </c>
      <c r="B66" s="17">
        <v>229476</v>
      </c>
      <c r="C66" s="18" t="s">
        <v>1</v>
      </c>
      <c r="D66" s="18" t="s">
        <v>193</v>
      </c>
      <c r="E66" s="18" t="s">
        <v>194</v>
      </c>
      <c r="F66" s="19">
        <v>1</v>
      </c>
      <c r="G66" s="6"/>
      <c r="H66" s="2">
        <f t="shared" ref="H66:H99" si="2">F66*G66</f>
        <v>0</v>
      </c>
      <c r="I66" s="7" t="s">
        <v>189</v>
      </c>
      <c r="J66" s="7" t="s">
        <v>190</v>
      </c>
      <c r="K66" s="7" t="s">
        <v>191</v>
      </c>
      <c r="L66" s="7" t="s">
        <v>192</v>
      </c>
    </row>
    <row r="67" spans="1:12" ht="60" x14ac:dyDescent="0.25">
      <c r="A67" s="1">
        <f t="shared" si="1"/>
        <v>66</v>
      </c>
      <c r="B67" s="24">
        <v>230157</v>
      </c>
      <c r="C67" s="25" t="s">
        <v>1</v>
      </c>
      <c r="D67" s="25" t="s">
        <v>195</v>
      </c>
      <c r="E67" s="25" t="s">
        <v>196</v>
      </c>
      <c r="F67" s="26">
        <v>1</v>
      </c>
      <c r="G67" s="11"/>
      <c r="H67" s="2">
        <f t="shared" si="2"/>
        <v>0</v>
      </c>
      <c r="I67" s="12" t="s">
        <v>189</v>
      </c>
      <c r="J67" s="12" t="s">
        <v>190</v>
      </c>
      <c r="K67" s="12" t="s">
        <v>197</v>
      </c>
      <c r="L67" s="12" t="s">
        <v>198</v>
      </c>
    </row>
    <row r="68" spans="1:12" ht="60" x14ac:dyDescent="0.25">
      <c r="A68" s="1">
        <f t="shared" ref="A68:A99" si="3">ROW(A67)</f>
        <v>67</v>
      </c>
      <c r="B68" s="17">
        <v>230158</v>
      </c>
      <c r="C68" s="18" t="s">
        <v>1</v>
      </c>
      <c r="D68" s="18" t="s">
        <v>199</v>
      </c>
      <c r="E68" s="18" t="s">
        <v>200</v>
      </c>
      <c r="F68" s="19">
        <v>1</v>
      </c>
      <c r="G68" s="6"/>
      <c r="H68" s="2">
        <f t="shared" si="2"/>
        <v>0</v>
      </c>
      <c r="I68" s="7" t="s">
        <v>189</v>
      </c>
      <c r="J68" s="7" t="s">
        <v>190</v>
      </c>
      <c r="K68" s="7" t="s">
        <v>197</v>
      </c>
      <c r="L68" s="7" t="s">
        <v>198</v>
      </c>
    </row>
    <row r="69" spans="1:12" ht="60" x14ac:dyDescent="0.25">
      <c r="A69" s="1">
        <f t="shared" si="3"/>
        <v>68</v>
      </c>
      <c r="B69" s="17">
        <v>230159</v>
      </c>
      <c r="C69" s="18" t="s">
        <v>1</v>
      </c>
      <c r="D69" s="18" t="s">
        <v>201</v>
      </c>
      <c r="E69" s="18" t="s">
        <v>202</v>
      </c>
      <c r="F69" s="19">
        <v>2</v>
      </c>
      <c r="G69" s="6"/>
      <c r="H69" s="2">
        <f t="shared" si="2"/>
        <v>0</v>
      </c>
      <c r="I69" s="7" t="s">
        <v>189</v>
      </c>
      <c r="J69" s="7" t="s">
        <v>190</v>
      </c>
      <c r="K69" s="7" t="s">
        <v>197</v>
      </c>
      <c r="L69" s="7" t="s">
        <v>198</v>
      </c>
    </row>
    <row r="70" spans="1:12" ht="45" x14ac:dyDescent="0.25">
      <c r="A70" s="1">
        <f t="shared" si="3"/>
        <v>69</v>
      </c>
      <c r="B70" s="17">
        <v>230253</v>
      </c>
      <c r="C70" s="18" t="s">
        <v>1</v>
      </c>
      <c r="D70" s="18" t="s">
        <v>203</v>
      </c>
      <c r="E70" s="18" t="s">
        <v>204</v>
      </c>
      <c r="F70" s="19">
        <v>1</v>
      </c>
      <c r="G70" s="6"/>
      <c r="H70" s="2">
        <f t="shared" si="2"/>
        <v>0</v>
      </c>
      <c r="I70" s="7" t="s">
        <v>205</v>
      </c>
      <c r="J70" s="7" t="s">
        <v>206</v>
      </c>
      <c r="K70" s="7" t="s">
        <v>207</v>
      </c>
      <c r="L70" s="7" t="s">
        <v>208</v>
      </c>
    </row>
    <row r="71" spans="1:12" ht="45" x14ac:dyDescent="0.25">
      <c r="A71" s="1">
        <f t="shared" si="3"/>
        <v>70</v>
      </c>
      <c r="B71" s="17">
        <v>234813</v>
      </c>
      <c r="C71" s="18" t="s">
        <v>1</v>
      </c>
      <c r="D71" s="18" t="s">
        <v>209</v>
      </c>
      <c r="E71" s="18" t="s">
        <v>210</v>
      </c>
      <c r="F71" s="19">
        <v>1</v>
      </c>
      <c r="G71" s="6"/>
      <c r="H71" s="2">
        <f t="shared" si="2"/>
        <v>0</v>
      </c>
      <c r="I71" s="7" t="s">
        <v>211</v>
      </c>
      <c r="J71" s="7" t="s">
        <v>212</v>
      </c>
      <c r="K71" s="7" t="s">
        <v>213</v>
      </c>
      <c r="L71" s="7" t="s">
        <v>214</v>
      </c>
    </row>
    <row r="72" spans="1:12" ht="30" x14ac:dyDescent="0.25">
      <c r="A72" s="1">
        <f t="shared" si="3"/>
        <v>71</v>
      </c>
      <c r="B72" s="17">
        <v>234814</v>
      </c>
      <c r="C72" s="18" t="s">
        <v>1</v>
      </c>
      <c r="D72" s="18" t="s">
        <v>215</v>
      </c>
      <c r="E72" s="18" t="s">
        <v>216</v>
      </c>
      <c r="F72" s="19">
        <v>1</v>
      </c>
      <c r="G72" s="6"/>
      <c r="H72" s="2">
        <f t="shared" si="2"/>
        <v>0</v>
      </c>
      <c r="I72" s="7" t="s">
        <v>211</v>
      </c>
      <c r="J72" s="7" t="s">
        <v>212</v>
      </c>
      <c r="K72" s="7" t="s">
        <v>213</v>
      </c>
      <c r="L72" s="7" t="s">
        <v>214</v>
      </c>
    </row>
    <row r="73" spans="1:12" ht="90" x14ac:dyDescent="0.25">
      <c r="A73" s="1">
        <f t="shared" si="3"/>
        <v>72</v>
      </c>
      <c r="B73" s="17">
        <v>235085</v>
      </c>
      <c r="C73" s="18" t="s">
        <v>1</v>
      </c>
      <c r="D73" s="18" t="s">
        <v>217</v>
      </c>
      <c r="E73" s="18" t="s">
        <v>218</v>
      </c>
      <c r="F73" s="19">
        <v>1</v>
      </c>
      <c r="G73" s="2"/>
      <c r="H73" s="2">
        <f t="shared" si="2"/>
        <v>0</v>
      </c>
      <c r="I73" s="7" t="s">
        <v>159</v>
      </c>
      <c r="J73" s="7" t="s">
        <v>160</v>
      </c>
      <c r="K73" s="7" t="s">
        <v>219</v>
      </c>
      <c r="L73" s="7" t="s">
        <v>220</v>
      </c>
    </row>
    <row r="74" spans="1:12" ht="45" x14ac:dyDescent="0.25">
      <c r="A74" s="1">
        <f t="shared" si="3"/>
        <v>73</v>
      </c>
      <c r="B74" s="17">
        <v>235086</v>
      </c>
      <c r="C74" s="18" t="s">
        <v>1</v>
      </c>
      <c r="D74" s="18" t="s">
        <v>24</v>
      </c>
      <c r="E74" s="18" t="s">
        <v>221</v>
      </c>
      <c r="F74" s="19">
        <v>2</v>
      </c>
      <c r="G74" s="6"/>
      <c r="H74" s="2">
        <f t="shared" si="2"/>
        <v>0</v>
      </c>
      <c r="I74" s="7" t="s">
        <v>159</v>
      </c>
      <c r="J74" s="7" t="s">
        <v>160</v>
      </c>
      <c r="K74" s="7" t="s">
        <v>219</v>
      </c>
      <c r="L74" s="7" t="s">
        <v>220</v>
      </c>
    </row>
    <row r="75" spans="1:12" ht="45" x14ac:dyDescent="0.25">
      <c r="A75" s="1">
        <f t="shared" si="3"/>
        <v>74</v>
      </c>
      <c r="B75" s="17">
        <v>235087</v>
      </c>
      <c r="C75" s="18" t="s">
        <v>1</v>
      </c>
      <c r="D75" s="18" t="s">
        <v>222</v>
      </c>
      <c r="E75" s="18" t="s">
        <v>223</v>
      </c>
      <c r="F75" s="19">
        <v>1</v>
      </c>
      <c r="G75" s="6"/>
      <c r="H75" s="2">
        <f t="shared" si="2"/>
        <v>0</v>
      </c>
      <c r="I75" s="7" t="s">
        <v>159</v>
      </c>
      <c r="J75" s="7" t="s">
        <v>160</v>
      </c>
      <c r="K75" s="7" t="s">
        <v>219</v>
      </c>
      <c r="L75" s="7" t="s">
        <v>220</v>
      </c>
    </row>
    <row r="76" spans="1:12" ht="45" x14ac:dyDescent="0.25">
      <c r="A76" s="1">
        <f t="shared" si="3"/>
        <v>75</v>
      </c>
      <c r="B76" s="17">
        <v>236027</v>
      </c>
      <c r="C76" s="18" t="s">
        <v>1</v>
      </c>
      <c r="D76" s="18" t="s">
        <v>201</v>
      </c>
      <c r="E76" s="18" t="s">
        <v>224</v>
      </c>
      <c r="F76" s="19">
        <v>2</v>
      </c>
      <c r="G76" s="6"/>
      <c r="H76" s="2">
        <f t="shared" si="2"/>
        <v>0</v>
      </c>
      <c r="I76" s="7" t="s">
        <v>51</v>
      </c>
      <c r="J76" s="7" t="s">
        <v>52</v>
      </c>
      <c r="K76" s="7" t="s">
        <v>225</v>
      </c>
      <c r="L76" s="7" t="s">
        <v>226</v>
      </c>
    </row>
    <row r="77" spans="1:12" ht="45" x14ac:dyDescent="0.25">
      <c r="A77" s="1">
        <f t="shared" si="3"/>
        <v>76</v>
      </c>
      <c r="B77" s="17">
        <v>236029</v>
      </c>
      <c r="C77" s="18" t="s">
        <v>1</v>
      </c>
      <c r="D77" s="18" t="s">
        <v>227</v>
      </c>
      <c r="E77" s="18" t="s">
        <v>228</v>
      </c>
      <c r="F77" s="19">
        <v>2</v>
      </c>
      <c r="G77" s="6"/>
      <c r="H77" s="2">
        <f t="shared" si="2"/>
        <v>0</v>
      </c>
      <c r="I77" s="7" t="s">
        <v>51</v>
      </c>
      <c r="J77" s="7" t="s">
        <v>52</v>
      </c>
      <c r="K77" s="7" t="s">
        <v>225</v>
      </c>
      <c r="L77" s="7" t="s">
        <v>226</v>
      </c>
    </row>
    <row r="78" spans="1:12" ht="75" x14ac:dyDescent="0.25">
      <c r="A78" s="1">
        <f t="shared" si="3"/>
        <v>77</v>
      </c>
      <c r="B78" s="17">
        <v>236037</v>
      </c>
      <c r="C78" s="18" t="s">
        <v>1</v>
      </c>
      <c r="D78" s="18" t="s">
        <v>229</v>
      </c>
      <c r="E78" s="18" t="s">
        <v>230</v>
      </c>
      <c r="F78" s="19">
        <v>1</v>
      </c>
      <c r="G78" s="6"/>
      <c r="H78" s="2">
        <f t="shared" si="2"/>
        <v>0</v>
      </c>
      <c r="I78" s="7" t="s">
        <v>51</v>
      </c>
      <c r="J78" s="7" t="s">
        <v>52</v>
      </c>
      <c r="K78" s="7" t="s">
        <v>225</v>
      </c>
      <c r="L78" s="7" t="s">
        <v>226</v>
      </c>
    </row>
    <row r="79" spans="1:12" ht="45" x14ac:dyDescent="0.25">
      <c r="A79" s="1">
        <f t="shared" si="3"/>
        <v>78</v>
      </c>
      <c r="B79" s="17">
        <v>236048</v>
      </c>
      <c r="C79" s="18" t="s">
        <v>1</v>
      </c>
      <c r="D79" s="18" t="s">
        <v>231</v>
      </c>
      <c r="E79" s="18" t="s">
        <v>232</v>
      </c>
      <c r="F79" s="19">
        <v>15</v>
      </c>
      <c r="G79" s="2"/>
      <c r="H79" s="2">
        <f t="shared" si="2"/>
        <v>0</v>
      </c>
      <c r="I79" s="7" t="s">
        <v>51</v>
      </c>
      <c r="J79" s="7" t="s">
        <v>52</v>
      </c>
      <c r="K79" s="7" t="s">
        <v>225</v>
      </c>
      <c r="L79" s="7" t="s">
        <v>226</v>
      </c>
    </row>
    <row r="80" spans="1:12" ht="45" x14ac:dyDescent="0.25">
      <c r="A80" s="1">
        <f t="shared" si="3"/>
        <v>79</v>
      </c>
      <c r="B80" s="17">
        <v>236064</v>
      </c>
      <c r="C80" s="18" t="s">
        <v>1</v>
      </c>
      <c r="D80" s="18" t="s">
        <v>233</v>
      </c>
      <c r="E80" s="18" t="s">
        <v>234</v>
      </c>
      <c r="F80" s="19">
        <v>5</v>
      </c>
      <c r="G80" s="6"/>
      <c r="H80" s="2">
        <f t="shared" si="2"/>
        <v>0</v>
      </c>
      <c r="I80" s="7" t="s">
        <v>51</v>
      </c>
      <c r="J80" s="7" t="s">
        <v>52</v>
      </c>
      <c r="K80" s="7" t="s">
        <v>225</v>
      </c>
      <c r="L80" s="7" t="s">
        <v>226</v>
      </c>
    </row>
    <row r="81" spans="1:12" ht="45" x14ac:dyDescent="0.25">
      <c r="A81" s="1">
        <f t="shared" si="3"/>
        <v>80</v>
      </c>
      <c r="B81" s="17">
        <v>236070</v>
      </c>
      <c r="C81" s="18" t="s">
        <v>1</v>
      </c>
      <c r="D81" s="18" t="s">
        <v>235</v>
      </c>
      <c r="E81" s="18" t="s">
        <v>236</v>
      </c>
      <c r="F81" s="19">
        <v>10</v>
      </c>
      <c r="G81" s="2"/>
      <c r="H81" s="2">
        <f t="shared" si="2"/>
        <v>0</v>
      </c>
      <c r="I81" s="7" t="s">
        <v>51</v>
      </c>
      <c r="J81" s="7" t="s">
        <v>52</v>
      </c>
      <c r="K81" s="7" t="s">
        <v>225</v>
      </c>
      <c r="L81" s="7" t="s">
        <v>226</v>
      </c>
    </row>
    <row r="82" spans="1:12" ht="45" x14ac:dyDescent="0.25">
      <c r="A82" s="1">
        <f t="shared" si="3"/>
        <v>81</v>
      </c>
      <c r="B82" s="17">
        <v>236273</v>
      </c>
      <c r="C82" s="18" t="s">
        <v>1</v>
      </c>
      <c r="D82" s="18" t="s">
        <v>201</v>
      </c>
      <c r="E82" s="18" t="s">
        <v>224</v>
      </c>
      <c r="F82" s="19">
        <v>2</v>
      </c>
      <c r="G82" s="6"/>
      <c r="H82" s="2">
        <f t="shared" si="2"/>
        <v>0</v>
      </c>
      <c r="I82" s="7" t="s">
        <v>51</v>
      </c>
      <c r="J82" s="7" t="s">
        <v>52</v>
      </c>
      <c r="K82" s="7" t="s">
        <v>225</v>
      </c>
      <c r="L82" s="7" t="s">
        <v>226</v>
      </c>
    </row>
    <row r="83" spans="1:12" ht="90" x14ac:dyDescent="0.25">
      <c r="A83" s="1">
        <f t="shared" si="3"/>
        <v>82</v>
      </c>
      <c r="B83" s="17">
        <v>236391</v>
      </c>
      <c r="C83" s="18" t="s">
        <v>1</v>
      </c>
      <c r="D83" s="18" t="s">
        <v>237</v>
      </c>
      <c r="E83" s="18" t="s">
        <v>238</v>
      </c>
      <c r="F83" s="19">
        <v>1</v>
      </c>
      <c r="G83" s="6"/>
      <c r="H83" s="2">
        <f t="shared" si="2"/>
        <v>0</v>
      </c>
      <c r="I83" s="7" t="s">
        <v>159</v>
      </c>
      <c r="J83" s="7" t="s">
        <v>160</v>
      </c>
      <c r="K83" s="7" t="s">
        <v>219</v>
      </c>
      <c r="L83" s="7" t="s">
        <v>220</v>
      </c>
    </row>
    <row r="84" spans="1:12" ht="45" x14ac:dyDescent="0.25">
      <c r="A84" s="1">
        <f t="shared" si="3"/>
        <v>83</v>
      </c>
      <c r="B84" s="17">
        <v>236684</v>
      </c>
      <c r="C84" s="18" t="s">
        <v>1</v>
      </c>
      <c r="D84" s="18" t="s">
        <v>239</v>
      </c>
      <c r="E84" s="18" t="s">
        <v>240</v>
      </c>
      <c r="F84" s="19">
        <v>1</v>
      </c>
      <c r="G84" s="6"/>
      <c r="H84" s="2">
        <f t="shared" si="2"/>
        <v>0</v>
      </c>
      <c r="I84" s="7" t="s">
        <v>4</v>
      </c>
      <c r="J84" s="7" t="s">
        <v>5</v>
      </c>
      <c r="K84" s="7" t="s">
        <v>241</v>
      </c>
      <c r="L84" s="7" t="s">
        <v>242</v>
      </c>
    </row>
    <row r="85" spans="1:12" ht="90" x14ac:dyDescent="0.25">
      <c r="A85" s="1">
        <f t="shared" si="3"/>
        <v>84</v>
      </c>
      <c r="B85" s="17">
        <v>236686</v>
      </c>
      <c r="C85" s="18" t="s">
        <v>1</v>
      </c>
      <c r="D85" s="18" t="s">
        <v>243</v>
      </c>
      <c r="E85" s="18" t="s">
        <v>244</v>
      </c>
      <c r="F85" s="19">
        <v>1</v>
      </c>
      <c r="G85" s="6"/>
      <c r="H85" s="2">
        <f t="shared" si="2"/>
        <v>0</v>
      </c>
      <c r="I85" s="7" t="s">
        <v>4</v>
      </c>
      <c r="J85" s="7" t="s">
        <v>5</v>
      </c>
      <c r="K85" s="7" t="s">
        <v>241</v>
      </c>
      <c r="L85" s="7" t="s">
        <v>242</v>
      </c>
    </row>
    <row r="86" spans="1:12" ht="60" x14ac:dyDescent="0.25">
      <c r="A86" s="1">
        <f t="shared" si="3"/>
        <v>85</v>
      </c>
      <c r="B86" s="17">
        <v>236688</v>
      </c>
      <c r="C86" s="18" t="s">
        <v>1</v>
      </c>
      <c r="D86" s="18" t="s">
        <v>245</v>
      </c>
      <c r="E86" s="18" t="s">
        <v>246</v>
      </c>
      <c r="F86" s="19">
        <v>1</v>
      </c>
      <c r="G86" s="6"/>
      <c r="H86" s="2">
        <f t="shared" si="2"/>
        <v>0</v>
      </c>
      <c r="I86" s="7" t="s">
        <v>4</v>
      </c>
      <c r="J86" s="7" t="s">
        <v>5</v>
      </c>
      <c r="K86" s="7" t="s">
        <v>241</v>
      </c>
      <c r="L86" s="7" t="s">
        <v>242</v>
      </c>
    </row>
    <row r="87" spans="1:12" ht="120" x14ac:dyDescent="0.25">
      <c r="A87" s="1">
        <f t="shared" si="3"/>
        <v>86</v>
      </c>
      <c r="B87" s="17">
        <v>236703</v>
      </c>
      <c r="C87" s="18" t="s">
        <v>1</v>
      </c>
      <c r="D87" s="18" t="s">
        <v>247</v>
      </c>
      <c r="E87" s="18" t="s">
        <v>248</v>
      </c>
      <c r="F87" s="19">
        <v>2</v>
      </c>
      <c r="G87" s="6"/>
      <c r="H87" s="2">
        <f t="shared" si="2"/>
        <v>0</v>
      </c>
      <c r="I87" s="7" t="s">
        <v>4</v>
      </c>
      <c r="J87" s="7" t="s">
        <v>5</v>
      </c>
      <c r="K87" s="7" t="s">
        <v>241</v>
      </c>
      <c r="L87" s="7" t="s">
        <v>242</v>
      </c>
    </row>
    <row r="88" spans="1:12" ht="45" x14ac:dyDescent="0.25">
      <c r="A88" s="35">
        <f t="shared" si="3"/>
        <v>87</v>
      </c>
      <c r="B88" s="36">
        <v>236710</v>
      </c>
      <c r="C88" s="20" t="s">
        <v>1</v>
      </c>
      <c r="D88" s="20" t="s">
        <v>249</v>
      </c>
      <c r="E88" s="20" t="s">
        <v>250</v>
      </c>
      <c r="F88" s="37">
        <v>1</v>
      </c>
      <c r="G88" s="38"/>
      <c r="H88" s="39">
        <f t="shared" si="2"/>
        <v>0</v>
      </c>
      <c r="I88" s="40" t="s">
        <v>51</v>
      </c>
      <c r="J88" s="40" t="s">
        <v>52</v>
      </c>
      <c r="K88" s="40" t="s">
        <v>251</v>
      </c>
      <c r="L88" s="40" t="s">
        <v>252</v>
      </c>
    </row>
    <row r="89" spans="1:12" ht="45" x14ac:dyDescent="0.25">
      <c r="A89" s="35">
        <f t="shared" si="3"/>
        <v>88</v>
      </c>
      <c r="B89" s="36">
        <v>236711</v>
      </c>
      <c r="C89" s="20" t="s">
        <v>1</v>
      </c>
      <c r="D89" s="20" t="s">
        <v>253</v>
      </c>
      <c r="E89" s="20" t="s">
        <v>254</v>
      </c>
      <c r="F89" s="37">
        <v>1</v>
      </c>
      <c r="G89" s="38"/>
      <c r="H89" s="39">
        <f t="shared" si="2"/>
        <v>0</v>
      </c>
      <c r="I89" s="40" t="s">
        <v>51</v>
      </c>
      <c r="J89" s="40" t="s">
        <v>52</v>
      </c>
      <c r="K89" s="40" t="s">
        <v>251</v>
      </c>
      <c r="L89" s="40" t="s">
        <v>252</v>
      </c>
    </row>
    <row r="90" spans="1:12" ht="45" x14ac:dyDescent="0.25">
      <c r="A90" s="35">
        <f t="shared" si="3"/>
        <v>89</v>
      </c>
      <c r="B90" s="36">
        <v>236712</v>
      </c>
      <c r="C90" s="20" t="s">
        <v>1</v>
      </c>
      <c r="D90" s="20" t="s">
        <v>255</v>
      </c>
      <c r="E90" s="20" t="s">
        <v>256</v>
      </c>
      <c r="F90" s="37">
        <v>1</v>
      </c>
      <c r="G90" s="38"/>
      <c r="H90" s="39">
        <f t="shared" si="2"/>
        <v>0</v>
      </c>
      <c r="I90" s="40" t="s">
        <v>51</v>
      </c>
      <c r="J90" s="40" t="s">
        <v>52</v>
      </c>
      <c r="K90" s="40" t="s">
        <v>251</v>
      </c>
      <c r="L90" s="40" t="s">
        <v>252</v>
      </c>
    </row>
    <row r="91" spans="1:12" ht="60" x14ac:dyDescent="0.25">
      <c r="A91" s="1">
        <f t="shared" si="3"/>
        <v>90</v>
      </c>
      <c r="B91" s="17">
        <v>237582</v>
      </c>
      <c r="C91" s="18" t="s">
        <v>1</v>
      </c>
      <c r="D91" s="18" t="s">
        <v>257</v>
      </c>
      <c r="E91" s="18" t="s">
        <v>258</v>
      </c>
      <c r="F91" s="19">
        <v>1</v>
      </c>
      <c r="G91" s="6"/>
      <c r="H91" s="2">
        <f t="shared" si="2"/>
        <v>0</v>
      </c>
      <c r="I91" s="7" t="s">
        <v>211</v>
      </c>
      <c r="J91" s="7" t="s">
        <v>212</v>
      </c>
      <c r="K91" s="7" t="s">
        <v>259</v>
      </c>
      <c r="L91" s="7" t="s">
        <v>260</v>
      </c>
    </row>
    <row r="92" spans="1:12" ht="60" x14ac:dyDescent="0.25">
      <c r="A92" s="1">
        <f t="shared" si="3"/>
        <v>91</v>
      </c>
      <c r="B92" s="17">
        <v>237583</v>
      </c>
      <c r="C92" s="18" t="s">
        <v>1</v>
      </c>
      <c r="D92" s="18" t="s">
        <v>261</v>
      </c>
      <c r="E92" s="18" t="s">
        <v>262</v>
      </c>
      <c r="F92" s="19">
        <v>1</v>
      </c>
      <c r="G92" s="6"/>
      <c r="H92" s="2">
        <f t="shared" si="2"/>
        <v>0</v>
      </c>
      <c r="I92" s="7" t="s">
        <v>211</v>
      </c>
      <c r="J92" s="7" t="s">
        <v>212</v>
      </c>
      <c r="K92" s="7" t="s">
        <v>259</v>
      </c>
      <c r="L92" s="7" t="s">
        <v>260</v>
      </c>
    </row>
    <row r="93" spans="1:12" ht="60" x14ac:dyDescent="0.25">
      <c r="A93" s="1">
        <f t="shared" si="3"/>
        <v>92</v>
      </c>
      <c r="B93" s="17">
        <v>238462</v>
      </c>
      <c r="C93" s="18" t="s">
        <v>1</v>
      </c>
      <c r="D93" s="18" t="s">
        <v>263</v>
      </c>
      <c r="E93" s="18" t="s">
        <v>264</v>
      </c>
      <c r="F93" s="19">
        <v>2</v>
      </c>
      <c r="G93" s="6"/>
      <c r="H93" s="2">
        <f t="shared" si="2"/>
        <v>0</v>
      </c>
      <c r="I93" s="7" t="s">
        <v>265</v>
      </c>
      <c r="J93" s="7" t="s">
        <v>266</v>
      </c>
      <c r="K93" s="7" t="s">
        <v>267</v>
      </c>
      <c r="L93" s="7" t="s">
        <v>268</v>
      </c>
    </row>
    <row r="94" spans="1:12" ht="60" x14ac:dyDescent="0.25">
      <c r="A94" s="1">
        <f t="shared" si="3"/>
        <v>93</v>
      </c>
      <c r="B94" s="17">
        <v>238463</v>
      </c>
      <c r="C94" s="18" t="s">
        <v>1</v>
      </c>
      <c r="D94" s="18" t="s">
        <v>183</v>
      </c>
      <c r="E94" s="18" t="s">
        <v>269</v>
      </c>
      <c r="F94" s="19">
        <v>2</v>
      </c>
      <c r="G94" s="6"/>
      <c r="H94" s="2">
        <f t="shared" si="2"/>
        <v>0</v>
      </c>
      <c r="I94" s="7" t="s">
        <v>265</v>
      </c>
      <c r="J94" s="7" t="s">
        <v>266</v>
      </c>
      <c r="K94" s="7" t="s">
        <v>267</v>
      </c>
      <c r="L94" s="7" t="s">
        <v>268</v>
      </c>
    </row>
    <row r="95" spans="1:12" ht="60" x14ac:dyDescent="0.25">
      <c r="A95" s="1">
        <f t="shared" si="3"/>
        <v>94</v>
      </c>
      <c r="B95" s="17">
        <v>238464</v>
      </c>
      <c r="C95" s="18" t="s">
        <v>1</v>
      </c>
      <c r="D95" s="18" t="s">
        <v>181</v>
      </c>
      <c r="E95" s="18" t="s">
        <v>270</v>
      </c>
      <c r="F95" s="19">
        <v>2</v>
      </c>
      <c r="G95" s="6"/>
      <c r="H95" s="2">
        <f t="shared" si="2"/>
        <v>0</v>
      </c>
      <c r="I95" s="7" t="s">
        <v>265</v>
      </c>
      <c r="J95" s="7" t="s">
        <v>266</v>
      </c>
      <c r="K95" s="7" t="s">
        <v>267</v>
      </c>
      <c r="L95" s="7" t="s">
        <v>268</v>
      </c>
    </row>
    <row r="96" spans="1:12" ht="60" x14ac:dyDescent="0.25">
      <c r="A96" s="1">
        <f t="shared" si="3"/>
        <v>95</v>
      </c>
      <c r="B96" s="17">
        <v>238465</v>
      </c>
      <c r="C96" s="18" t="s">
        <v>1</v>
      </c>
      <c r="D96" s="18" t="s">
        <v>271</v>
      </c>
      <c r="E96" s="18" t="s">
        <v>272</v>
      </c>
      <c r="F96" s="19">
        <v>1</v>
      </c>
      <c r="G96" s="6"/>
      <c r="H96" s="2">
        <f t="shared" si="2"/>
        <v>0</v>
      </c>
      <c r="I96" s="7" t="s">
        <v>265</v>
      </c>
      <c r="J96" s="7" t="s">
        <v>266</v>
      </c>
      <c r="K96" s="7" t="s">
        <v>267</v>
      </c>
      <c r="L96" s="7" t="s">
        <v>268</v>
      </c>
    </row>
    <row r="97" spans="1:12" ht="60" x14ac:dyDescent="0.25">
      <c r="A97" s="1">
        <f t="shared" si="3"/>
        <v>96</v>
      </c>
      <c r="B97" s="17">
        <v>238466</v>
      </c>
      <c r="C97" s="18" t="s">
        <v>1</v>
      </c>
      <c r="D97" s="18" t="s">
        <v>273</v>
      </c>
      <c r="E97" s="18" t="s">
        <v>274</v>
      </c>
      <c r="F97" s="19">
        <v>1</v>
      </c>
      <c r="G97" s="2"/>
      <c r="H97" s="2">
        <f t="shared" si="2"/>
        <v>0</v>
      </c>
      <c r="I97" s="7" t="s">
        <v>265</v>
      </c>
      <c r="J97" s="7" t="s">
        <v>266</v>
      </c>
      <c r="K97" s="7" t="s">
        <v>267</v>
      </c>
      <c r="L97" s="7" t="s">
        <v>268</v>
      </c>
    </row>
    <row r="98" spans="1:12" ht="60" x14ac:dyDescent="0.25">
      <c r="A98" s="1">
        <f t="shared" si="3"/>
        <v>97</v>
      </c>
      <c r="B98" s="17">
        <v>238467</v>
      </c>
      <c r="C98" s="18" t="s">
        <v>1</v>
      </c>
      <c r="D98" s="18" t="s">
        <v>275</v>
      </c>
      <c r="E98" s="18" t="s">
        <v>276</v>
      </c>
      <c r="F98" s="19">
        <v>1</v>
      </c>
      <c r="G98" s="2"/>
      <c r="H98" s="2">
        <f t="shared" si="2"/>
        <v>0</v>
      </c>
      <c r="I98" s="7" t="s">
        <v>265</v>
      </c>
      <c r="J98" s="7" t="s">
        <v>266</v>
      </c>
      <c r="K98" s="7" t="s">
        <v>267</v>
      </c>
      <c r="L98" s="7" t="s">
        <v>268</v>
      </c>
    </row>
    <row r="99" spans="1:12" ht="60" x14ac:dyDescent="0.25">
      <c r="A99" s="1">
        <f t="shared" si="3"/>
        <v>98</v>
      </c>
      <c r="B99" s="17">
        <v>238468</v>
      </c>
      <c r="C99" s="18" t="s">
        <v>1</v>
      </c>
      <c r="D99" s="18" t="s">
        <v>277</v>
      </c>
      <c r="E99" s="18" t="s">
        <v>278</v>
      </c>
      <c r="F99" s="19">
        <v>1</v>
      </c>
      <c r="G99" s="2"/>
      <c r="H99" s="2">
        <f t="shared" si="2"/>
        <v>0</v>
      </c>
      <c r="I99" s="7" t="s">
        <v>265</v>
      </c>
      <c r="J99" s="7" t="s">
        <v>266</v>
      </c>
      <c r="K99" s="7" t="s">
        <v>267</v>
      </c>
      <c r="L99" s="7" t="s">
        <v>268</v>
      </c>
    </row>
  </sheetData>
  <conditionalFormatting sqref="B2:B35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2015-08-18T07:47:22Z</dcterms:modified>
  <cp:category>Lotovi</cp:category>
</cp:coreProperties>
</file>