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9040" windowHeight="16440"/>
  </bookViews>
  <sheets>
    <sheet name="Sheet10" sheetId="1" r:id="rId1"/>
  </sheets>
  <calcPr calcId="144525" calcMode="manual" concurrentCalc="0"/>
</workbook>
</file>

<file path=xl/calcChain.xml><?xml version="1.0" encoding="utf-8"?>
<calcChain xmlns="http://schemas.openxmlformats.org/spreadsheetml/2006/main">
  <c r="H91" i="1" l="1"/>
  <c r="H90" i="1"/>
  <c r="H89" i="1"/>
  <c r="H88" i="1"/>
  <c r="H87" i="1"/>
  <c r="H86" i="1"/>
  <c r="H85" i="1"/>
  <c r="H84" i="1"/>
  <c r="H83" i="1"/>
  <c r="H82" i="1"/>
  <c r="A82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</calcChain>
</file>

<file path=xl/comments1.xml><?xml version="1.0" encoding="utf-8"?>
<comments xmlns="http://schemas.openxmlformats.org/spreadsheetml/2006/main">
  <authors>
    <author>Jelena Planić</author>
  </authors>
  <commentList>
    <comment ref="B2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lot112 BD Diagnostics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 xml:space="preserve">
Stavka prebačena u lot112 BD Diagnostics
</t>
        </r>
      </text>
    </comment>
    <comment ref="B6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Izbrisana stavka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73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74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75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79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80" authorId="0">
      <text>
        <r>
          <rPr>
            <sz val="9"/>
            <color indexed="81"/>
            <rFont val="Tahoma"/>
            <family val="2"/>
            <charset val="238"/>
          </rPr>
          <t xml:space="preserve">
Izbrisana stavka
</t>
        </r>
      </text>
    </comment>
    <comment ref="B83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  <comment ref="B84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  <comment ref="B85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  <comment ref="B86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  <comment ref="B87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  <comment ref="B88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  <comment ref="B89" authorId="0">
      <text>
        <r>
          <rPr>
            <sz val="9"/>
            <color indexed="81"/>
            <rFont val="Tahoma"/>
            <family val="2"/>
            <charset val="238"/>
          </rPr>
          <t xml:space="preserve">Stavka dodata iz Lota112 BD Diagnostics
</t>
        </r>
      </text>
    </comment>
    <comment ref="B90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  <comment ref="B91" authorId="0">
      <text>
        <r>
          <rPr>
            <sz val="9"/>
            <color indexed="81"/>
            <rFont val="Tahoma"/>
            <family val="2"/>
            <charset val="238"/>
          </rPr>
          <t xml:space="preserve">
Stavka dodata iz Lota112 BD Diagnostics
</t>
        </r>
      </text>
    </comment>
  </commentList>
</comments>
</file>

<file path=xl/sharedStrings.xml><?xml version="1.0" encoding="utf-8"?>
<sst xmlns="http://schemas.openxmlformats.org/spreadsheetml/2006/main" count="642" uniqueCount="252">
  <si>
    <t>Email</t>
  </si>
  <si>
    <t>Медицински факултет у Београду</t>
  </si>
  <si>
    <t>Др Суботића 8 11000 Београд</t>
  </si>
  <si>
    <t>Лазар Ранин</t>
  </si>
  <si>
    <t>lazarr@verat.net</t>
  </si>
  <si>
    <t>Институт за молекуларну генетику и генетичко инжењерство у Београду</t>
  </si>
  <si>
    <t>Војводе Степе 444 11000 Београд</t>
  </si>
  <si>
    <t>BD bioscience</t>
  </si>
  <si>
    <t>#212240</t>
  </si>
  <si>
    <t>BOTTLE MIDDLEBROOK OADC 100ML 6 EA (EUR)</t>
  </si>
  <si>
    <t>#212203</t>
  </si>
  <si>
    <t>BOTTLE SEVEN H11 AGAR BASE 500G (EUR)</t>
  </si>
  <si>
    <t>#A047H047A-P</t>
  </si>
  <si>
    <t>MCE Membrane Filter 0.45 Âµm dia 47 mm (EUR)</t>
  </si>
  <si>
    <t>#562163</t>
  </si>
  <si>
    <t xml:space="preserve"> Purified NA/LE Rat Anti-Mouse CD3 Molecular Complex, FG11 (EUR)</t>
  </si>
  <si>
    <t># 17100017</t>
  </si>
  <si>
    <t>17100017:COLLAGENASE, TYPE I  (RSD) (RSD)</t>
  </si>
  <si>
    <t># 17101015</t>
  </si>
  <si>
    <t>17101015:COLLAGENASE, TYPE II  (RSD)</t>
  </si>
  <si>
    <t>#17104019</t>
  </si>
  <si>
    <t>17104019:COLLAGENASE, TYPE IV  (RSD)</t>
  </si>
  <si>
    <t>#342003-20L</t>
  </si>
  <si>
    <t>20L BD FACS FLOW SHEATH FLUID (EUR)</t>
  </si>
  <si>
    <t>#A14800</t>
  </si>
  <si>
    <t>A14800:F4/80 rat anti Mouse PerCP Cy5.5  (RSD)</t>
  </si>
  <si>
    <t># A14801</t>
  </si>
  <si>
    <t>A14801:Ly-6C/G (Gr-1) Rat Anti-Mouse mAb , PerCP-CyÂ®5.5  (RSD) (RSD)</t>
  </si>
  <si>
    <t>#561527</t>
  </si>
  <si>
    <t>Accutase Cell Detachment Solution  (33696500 ) (EUR)</t>
  </si>
  <si>
    <t>#561449</t>
  </si>
  <si>
    <t>Alexa Fluor 488 Mouse-Anti GFAP; mouse anti rat; AF488 (33651500) (EUR)</t>
  </si>
  <si>
    <t>#556419</t>
  </si>
  <si>
    <t>Annexin 200 tests, FG11 (EUR)</t>
  </si>
  <si>
    <t>ANNEXIN V-FITC (EUR)</t>
  </si>
  <si>
    <t>#BD#557864</t>
  </si>
  <si>
    <t>anti Hu CCR4 PECy7, Å¡ifra 33696500  (EUR)</t>
  </si>
  <si>
    <t>#BD#332776</t>
  </si>
  <si>
    <t>anti Hu CD10 PE, Å¡ifra 33696500  (EUR)</t>
  </si>
  <si>
    <t>#BD#560905</t>
  </si>
  <si>
    <t>anti Hu CD127 AF647, Å¡ifra 33696500  (EUR)</t>
  </si>
  <si>
    <t>#BD#561295</t>
  </si>
  <si>
    <t>anti Hu CD19 PerCP-Cy5.5, Å¡ifra 33696500  (EUR)</t>
  </si>
  <si>
    <t>#BD#641396</t>
  </si>
  <si>
    <t>anti Hu CD20 APC-H7, Å¡ifra 33696500  (EUR)</t>
  </si>
  <si>
    <t>#BD#555427</t>
  </si>
  <si>
    <t>anti Hu CD24 FITC, Å¡ifra 33696500  (EUR)</t>
  </si>
  <si>
    <t>#BD#555432</t>
  </si>
  <si>
    <t>anti Hu CD25 PE, Å¡ifra 33696500  (EUR)</t>
  </si>
  <si>
    <t>#BD#561137</t>
  </si>
  <si>
    <t>anti Hu CD45RO APC-H7, Å¡ifra 33696500  (EUR)</t>
  </si>
  <si>
    <t>#BD#345810</t>
  </si>
  <si>
    <t>anti Hu CD56 PE, Å¡ifra 33696500  (EUR)</t>
  </si>
  <si>
    <t>#345249</t>
  </si>
  <si>
    <t>BD Accudrop beads RA03 (EUR)</t>
  </si>
  <si>
    <t>#655050</t>
  </si>
  <si>
    <t>BD Cytometer Setup &amp; Tracking beads RA03 (EUR)</t>
  </si>
  <si>
    <t>#656046</t>
  </si>
  <si>
    <t>BD FACS CS&amp;T IVD Beads  (33696500 ) (EUR)</t>
  </si>
  <si>
    <t>#342003</t>
  </si>
  <si>
    <t>BD FACS Flow Sheath Fluid (33696500 ) (EUR)</t>
  </si>
  <si>
    <t>BD FACSFlow Sheath Fluid 20 L  (EUR)</t>
  </si>
  <si>
    <t>BD FACSFlowâ„¢ Sheath Fluid, 20 L (EUR)</t>
  </si>
  <si>
    <t>#650621</t>
  </si>
  <si>
    <t>BD FACSuite CS&amp;T Research Beads Kit  - 50 tests - ((33696000)) (EUR)</t>
  </si>
  <si>
    <t>BD FACSuiteâ„¢ CS&amp;T Research Beads, 50 testova ((33696000)) (EUR)</t>
  </si>
  <si>
    <t>#554657</t>
  </si>
  <si>
    <t>BD Pharmingen Stain Buffer  (33696500 ) (EUR)</t>
  </si>
  <si>
    <t>#559925</t>
  </si>
  <si>
    <t>BD Pharmingenâ„¢ 7-AAD  (EUR)</t>
  </si>
  <si>
    <t>#353097</t>
  </si>
  <si>
    <t>BD Translucent PET Membrane , inserts 8um for 24 well plate, 48 per case (EUR)</t>
  </si>
  <si>
    <t>#551321</t>
  </si>
  <si>
    <t>BrdU In-situ Detection Kit II, 200 slides (RSD)</t>
  </si>
  <si>
    <t>#555388</t>
  </si>
  <si>
    <t>CD11b-PE, pakovanje od 2 ml (EUR)</t>
  </si>
  <si>
    <t>#345786</t>
  </si>
  <si>
    <t>CD14-PerCP, pakovanje od 1 ml (EUR)</t>
  </si>
  <si>
    <t>#340423</t>
  </si>
  <si>
    <t>CD26 PE 50 tests (EUR)</t>
  </si>
  <si>
    <t>#555821</t>
  </si>
  <si>
    <t>CD34 Pharmingen N55 5821, 100 tests (RSD)</t>
  </si>
  <si>
    <t>#345811</t>
  </si>
  <si>
    <t>CD56 (NCAM16.2) FITC 50 testova (EUR)</t>
  </si>
  <si>
    <t>#555753</t>
  </si>
  <si>
    <t>CD61-FITC, pakovanje od 2 ml (EUR)</t>
  </si>
  <si>
    <t>#347408</t>
  </si>
  <si>
    <t>CD61-PerCP, pakovanje od 1 ml (EUR)</t>
  </si>
  <si>
    <t>#555524</t>
  </si>
  <si>
    <t>CD62-PE, pakovanje od 2 ml (EUR)</t>
  </si>
  <si>
    <t>#352350</t>
  </si>
  <si>
    <t>Cell Strainer, 70 Âµm, white, 1/pack, 50/case, ((33124000)) (EUR)</t>
  </si>
  <si>
    <t>#352360</t>
  </si>
  <si>
    <t>Cell strainers (100 micron)-50kom ((RA03)) (RSD)</t>
  </si>
  <si>
    <t>#340181</t>
  </si>
  <si>
    <t>CellFix, pakovanje od 1000 testova (EUR)</t>
  </si>
  <si>
    <t>#559892</t>
  </si>
  <si>
    <t>Cy-Chrome labeled anti-human CD29,100 tests (RSD)</t>
  </si>
  <si>
    <t>#555750</t>
  </si>
  <si>
    <t>Cy-Chrome labeled Mouse IgG1, kappa isotype control, 100 tests (RSD)</t>
  </si>
  <si>
    <t>#554655</t>
  </si>
  <si>
    <t>Cytofix, 100 ml (RSD)</t>
  </si>
  <si>
    <t>#352052</t>
  </si>
  <si>
    <t>Epruvete, pakovanje od 1000 komada (EUR)</t>
  </si>
  <si>
    <t>Facs Flow, pakovanje od 25 L (EUR)</t>
  </si>
  <si>
    <t>#349202</t>
  </si>
  <si>
    <t>Facs Lysing, pakovanje od 1000 testova (EUR)</t>
  </si>
  <si>
    <t>#352052-1000</t>
  </si>
  <si>
    <t>FALCON ROUND BOTTOM TEST TUBES, 1000PCS (EUR)</t>
  </si>
  <si>
    <t>#554001</t>
  </si>
  <si>
    <t>FITC goat anti-mouse antibody, BD Pharmigen (EUR)</t>
  </si>
  <si>
    <t>#555748</t>
  </si>
  <si>
    <t>FITC labeled Mouse IgG1, kappa isotype control, 100 tests (RSD)</t>
  </si>
  <si>
    <t>#550974</t>
  </si>
  <si>
    <t>FITC Mouse Anti-Rat CD44H, clone OX-49 Size: 0,1 mg/ 100 tests ((33696000)) (EUR)</t>
  </si>
  <si>
    <t>#551146</t>
  </si>
  <si>
    <t>FITS labeled anti-human CD106 (VCAM), 100 tests (RSD)</t>
  </si>
  <si>
    <t>#MHTLR220</t>
  </si>
  <si>
    <t>MHTLR220:MS X HU TLR2 AF 488  (RSD)</t>
  </si>
  <si>
    <t>#554993</t>
  </si>
  <si>
    <t>Mouse Anti-Rat CD28, 0.5 mg, FG11 (EUR)</t>
  </si>
  <si>
    <t>#554829</t>
  </si>
  <si>
    <t>Mouse Anti-Rat CD3, 0.5 mg, FG11 (EUR)</t>
  </si>
  <si>
    <t>#340507</t>
  </si>
  <si>
    <t>PAC-1-FITC, pakovanje od 1 ml (EUR)</t>
  </si>
  <si>
    <t>#558416</t>
  </si>
  <si>
    <t>PE F(ab&amp;prime;)2 Donkey anti-Rabbit IgG (Multiple Adsorption) ((33696000)) (EUR)</t>
  </si>
  <si>
    <t>#561044</t>
  </si>
  <si>
    <t>PE Hamster anti-mouse CD11c RA03 (EUR)</t>
  </si>
  <si>
    <t>#550257</t>
  </si>
  <si>
    <t>PE labeled anti-human CD73, 100 tests (RSD)</t>
  </si>
  <si>
    <t>#555749</t>
  </si>
  <si>
    <t>PE labeled Mouse IgG1, kappa isotype control,100 tests (RSD)</t>
  </si>
  <si>
    <t>#555088</t>
  </si>
  <si>
    <t>PE Mouse Anti-Rat IL-10, Clone: A5-4, 0.2 mg/ml, size: 0,1 mg ((33696000)) (EUR)</t>
  </si>
  <si>
    <t xml:space="preserve">#612564 </t>
  </si>
  <si>
    <t>PE Mouse Anti-Stat1 (pY701)Clone 4a 50 test (EUR)</t>
  </si>
  <si>
    <t>#554723</t>
  </si>
  <si>
    <t>Perm/Wash Buffer, 250 tests, 100 ml (RSD)</t>
  </si>
  <si>
    <t>#554656</t>
  </si>
  <si>
    <t>PharMingen Stain Bufer (with FBS), 500 ml (RSD)</t>
  </si>
  <si>
    <t>#352054 - 1000</t>
  </si>
  <si>
    <t>Polystyrene Rund-Bottom Tube, 5 ml, 125 kom (EUR)</t>
  </si>
  <si>
    <t>#553294</t>
  </si>
  <si>
    <t>Purified NA/LE Hamster Anti-Mouse CD28, FG11 (EUR)</t>
  </si>
  <si>
    <t>#RM3001</t>
  </si>
  <si>
    <t>RM3001:RT X MS GR-1, LY-6C/G FITC  (RSD) (RSD) (RSD)</t>
  </si>
  <si>
    <t># RM9001</t>
  </si>
  <si>
    <t>RM9001:RT X MS IFN-GAMMA FITC, 1ml  (RSD)</t>
  </si>
  <si>
    <t>#RM9004</t>
  </si>
  <si>
    <t>RM9004:RT X MS IFN-GAMMA PE, 0,5ml  (RSD)</t>
  </si>
  <si>
    <t>#557812</t>
  </si>
  <si>
    <t>Streptavidin Particles Plus - DM, FG11 (EUR)</t>
  </si>
  <si>
    <t>#551008</t>
  </si>
  <si>
    <t>Streptavidin-alkaline-phosphatase (SAv-AKP) (USD)</t>
  </si>
  <si>
    <t>#562108</t>
  </si>
  <si>
    <t>V450 Mouse-Anti Rat CD11b; mouse anti rat; V450 (33651500) (EUR)</t>
  </si>
  <si>
    <t>BD Bioscience</t>
  </si>
  <si>
    <t>#1790295</t>
  </si>
  <si>
    <t>Oksidaza disk, 100kom pakovanje, Abtec biologicals ((sifra 33696500))  (RSD)</t>
  </si>
  <si>
    <t>#0215210</t>
  </si>
  <si>
    <t>Kovacev reagnes, p.a. 100ml Alfa Panon ((sifra 33696500))  (RSD)</t>
  </si>
  <si>
    <t>#340334</t>
  </si>
  <si>
    <t>BD Trucount Tubes  (Å¡ifra 33696500)) (RSD)</t>
  </si>
  <si>
    <t>Институт за биолошка истраживања Синиша Станковић у Београду</t>
  </si>
  <si>
    <t>29. новембар 142 11060 Београд</t>
  </si>
  <si>
    <t>Ђорђе Миљковић</t>
  </si>
  <si>
    <t>georgije_zw@yahoo.com</t>
  </si>
  <si>
    <t>Медицински факултет у Крагујевацу</t>
  </si>
  <si>
    <t>Светозара Марковића 69 34000 Крагујевац</t>
  </si>
  <si>
    <t>Miodrag Stojković</t>
  </si>
  <si>
    <t>mstojkovic@spebo.co.rs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</si>
  <si>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</si>
  <si>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</si>
  <si>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</si>
  <si>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</si>
  <si>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Владимир Јуришић</t>
  </si>
  <si>
    <t>jurisicvladimir@gmail.com</t>
  </si>
  <si>
    <t>Марија Мостарица Стојковић</t>
  </si>
  <si>
    <t>mostarica@med.bg.ac.rs</t>
  </si>
  <si>
    <t>Владимир Трајковић</t>
  </si>
  <si>
    <t>vtrajkovic@eunet.rs</t>
  </si>
  <si>
    <t>Институт за онкологију и радиологију Србије у Београду</t>
  </si>
  <si>
    <t>Пастерова 14 11000 Београд</t>
  </si>
  <si>
    <t>Зорица Јуранић</t>
  </si>
  <si>
    <t>juranicz@ncrc.ac.rs</t>
  </si>
  <si>
    <t>Стево Најман</t>
  </si>
  <si>
    <t>stevo.najman@gmail.com</t>
  </si>
  <si>
    <t>Инситут за вирусологију,вакцине и серуме &amp;quot;Торлак&amp;quot; у Београду</t>
  </si>
  <si>
    <t>Војводе Степе 458, 11152 Београд</t>
  </si>
  <si>
    <t>Мирјана Димитријевић</t>
  </si>
  <si>
    <t>mdimitrijevic@torlakinstitut.com</t>
  </si>
  <si>
    <t>Хемијски факултет у Београду</t>
  </si>
  <si>
    <t>Студентски трг 12-16 11000 Београд</t>
  </si>
  <si>
    <t>Марија  Гавровић-Јанкуловић</t>
  </si>
  <si>
    <t>rjankov@chem.bg.ac.rs</t>
  </si>
  <si>
    <t>Никола Танић</t>
  </si>
  <si>
    <t>nikolata@ibiss.bg.ac.rs</t>
  </si>
  <si>
    <t>Слободан Маринковић</t>
  </si>
  <si>
    <t>moca.marinkovic@gmail.com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</si>
  <si>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</si>
  <si>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</si>
  <si>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</si>
  <si>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</si>
  <si>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Санвила Рашковић</t>
  </si>
  <si>
    <t>sanvilar28@gmail.com</t>
  </si>
  <si>
    <t>Соња Павловић</t>
  </si>
  <si>
    <t>sonya@sezampro.rs</t>
  </si>
  <si>
    <t>Природноматематички факултет у Новом Саду</t>
  </si>
  <si>
    <t>Трг Доситеја Обрадовића 3 21000 Нови Сад</t>
  </si>
  <si>
    <t>Велимир Попсавин</t>
  </si>
  <si>
    <t>velimir.popsavin@dh.uns.ac.rs</t>
  </si>
  <si>
    <t>Новица Милићевић</t>
  </si>
  <si>
    <t>emilicen@etf.bg.ac.rs</t>
  </si>
  <si>
    <t>Стоматолошки факултет у  Београду</t>
  </si>
  <si>
    <t>Дејан Марковић</t>
  </si>
  <si>
    <t>dejan.markovic@stomf.bg.ac.rs</t>
  </si>
  <si>
    <t>Miloš Nikolić</t>
  </si>
  <si>
    <t>milos.nikolic@med.bg.ac.rs</t>
  </si>
  <si>
    <t>#610980</t>
  </si>
  <si>
    <t>PKA C Antibody (BD Transduction Laboratories) (250Âµg/ml, 50Âµg)  (sifra: FG11)  (EUR)</t>
  </si>
  <si>
    <t>Татјана Костић</t>
  </si>
  <si>
    <t>tatjana.kostic@dbe.uns.ac.rs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</si>
  <si>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</si>
  <si>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</si>
  <si>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</si>
  <si>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</si>
  <si>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</si>
  <si>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</si>
  <si>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</si>
  <si>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</si>
  <si>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</si>
  <si>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</si>
  <si>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</si>
  <si>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BD Diagnostics</t>
  </si>
  <si>
    <t xml:space="preserve">BD FACSFlow Sheath Fluid </t>
  </si>
  <si>
    <t>Синиша Радуловић</t>
  </si>
  <si>
    <t>sinisar@ncrc.ac.rs</t>
  </si>
  <si>
    <t xml:space="preserve">200 tests - Annexin V-FITC </t>
  </si>
  <si>
    <t>#356234</t>
  </si>
  <si>
    <t xml:space="preserve">Matrigel Basement Membrane 5ML </t>
  </si>
  <si>
    <t>#559341</t>
  </si>
  <si>
    <t xml:space="preserve">FITC Rabbit Anti- Active Caspase-3 100 tests </t>
  </si>
  <si>
    <t xml:space="preserve">1000pcs - FALCON round-bottom test tubes </t>
  </si>
  <si>
    <t xml:space="preserve">FITC labeled goat anti-mouse Ig (multiple adsorption) </t>
  </si>
  <si>
    <t>#556433</t>
  </si>
  <si>
    <t xml:space="preserve">Purified anti-cytochrome c (denatured) - 0.1 mg </t>
  </si>
  <si>
    <t xml:space="preserve">CD56  Clone  NCAM16.2 FITC </t>
  </si>
  <si>
    <t xml:space="preserve">#610613-500 g </t>
  </si>
  <si>
    <t xml:space="preserve">Chromatic Candida 500g  </t>
  </si>
  <si>
    <t>Valentina Arsic-Arsenijevic</t>
  </si>
  <si>
    <t>arsicval@eunet.rs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</si>
</sst>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10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37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0" borderId="0" xfId="0" applyNumberFormat="1" applyFont="1" applyAlignment="1">
      <alignment horizontal="left" vertical="center" wrapText="1"/>
    </xf>
    <xf numFmtId="1" fontId="0" fillId="2" borderId="0" xfId="0" applyNumberFormat="1" applyFill="1" applyAlignment="1" applyProtection="1">
      <alignment horizontal="right" vertical="center" wrapText="1"/>
    </xf>
    <xf numFmtId="0" fontId="0" fillId="2" borderId="0" xfId="0" applyNumberFormat="1" applyFill="1" applyAlignment="1" applyProtection="1">
      <alignment horizontal="left" vertical="center" wrapText="1"/>
    </xf>
    <xf numFmtId="0" fontId="0" fillId="2" borderId="0" xfId="0" applyNumberFormat="1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left" vertical="top" wrapText="1"/>
      <protection locked="0"/>
    </xf>
    <xf numFmtId="165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NumberFormat="1" applyFill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Alignment="1" applyProtection="1">
      <alignment horizontal="left" vertical="top" wrapText="1"/>
    </xf>
    <xf numFmtId="1" fontId="7" fillId="0" borderId="0" xfId="0" applyNumberFormat="1" applyFont="1" applyAlignment="1">
      <alignment horizontal="right" vertical="center" wrapText="1"/>
    </xf>
    <xf numFmtId="0" fontId="8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right" vertical="center" wrapText="1"/>
    </xf>
    <xf numFmtId="165" fontId="7" fillId="0" borderId="0" xfId="0" applyNumberFormat="1" applyFont="1" applyFill="1" applyAlignment="1" applyProtection="1">
      <alignment horizontal="left" vertical="top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165" fontId="9" fillId="2" borderId="0" xfId="0" applyNumberFormat="1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91"/>
  <sheetViews>
    <sheetView tabSelected="1" view="pageLayout" topLeftCell="A84" zoomScaleNormal="100" workbookViewId="0">
      <selection activeCell="B84" sqref="B8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1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223</v>
      </c>
      <c r="B1" s="6" t="s">
        <v>224</v>
      </c>
      <c r="C1" s="11" t="s">
        <v>225</v>
      </c>
      <c r="D1" s="3" t="s">
        <v>226</v>
      </c>
      <c r="E1" s="3" t="s">
        <v>227</v>
      </c>
      <c r="F1" s="3" t="s">
        <v>228</v>
      </c>
      <c r="G1" s="3" t="s">
        <v>229</v>
      </c>
      <c r="H1" s="3" t="s">
        <v>230</v>
      </c>
      <c r="I1" s="3" t="s">
        <v>231</v>
      </c>
      <c r="J1" s="3" t="s">
        <v>232</v>
      </c>
      <c r="K1" s="3" t="s">
        <v>233</v>
      </c>
      <c r="L1" s="4" t="s">
        <v>0</v>
      </c>
    </row>
    <row r="2" spans="1:12" ht="30" x14ac:dyDescent="0.25">
      <c r="A2" s="27">
        <v>1</v>
      </c>
      <c r="B2" s="28">
        <v>220054</v>
      </c>
      <c r="C2" s="29" t="s">
        <v>7</v>
      </c>
      <c r="D2" s="30" t="s">
        <v>8</v>
      </c>
      <c r="E2" s="30" t="s">
        <v>9</v>
      </c>
      <c r="F2" s="31">
        <v>1</v>
      </c>
      <c r="G2" s="32"/>
      <c r="H2" s="33">
        <f>F2*G2</f>
        <v>0</v>
      </c>
      <c r="I2" s="30" t="s">
        <v>1</v>
      </c>
      <c r="J2" s="30" t="s">
        <v>2</v>
      </c>
      <c r="K2" s="30" t="s">
        <v>3</v>
      </c>
      <c r="L2" s="30" t="s">
        <v>4</v>
      </c>
    </row>
    <row r="3" spans="1:12" ht="30" x14ac:dyDescent="0.25">
      <c r="A3" s="27">
        <f>ROW(A2)</f>
        <v>2</v>
      </c>
      <c r="B3" s="28">
        <v>220053</v>
      </c>
      <c r="C3" s="29" t="s">
        <v>7</v>
      </c>
      <c r="D3" s="30" t="s">
        <v>10</v>
      </c>
      <c r="E3" s="30" t="s">
        <v>11</v>
      </c>
      <c r="F3" s="31">
        <v>1</v>
      </c>
      <c r="G3" s="32"/>
      <c r="H3" s="33">
        <f t="shared" ref="H3:H66" si="0">F3*G3</f>
        <v>0</v>
      </c>
      <c r="I3" s="30" t="s">
        <v>1</v>
      </c>
      <c r="J3" s="30" t="s">
        <v>2</v>
      </c>
      <c r="K3" s="30" t="s">
        <v>3</v>
      </c>
      <c r="L3" s="30" t="s">
        <v>4</v>
      </c>
    </row>
    <row r="4" spans="1:12" ht="30" x14ac:dyDescent="0.25">
      <c r="A4" s="8">
        <f t="shared" ref="A4:A67" si="1">ROW(A3)</f>
        <v>3</v>
      </c>
      <c r="B4" s="13">
        <v>220055</v>
      </c>
      <c r="C4" s="14" t="s">
        <v>7</v>
      </c>
      <c r="D4" s="15" t="s">
        <v>12</v>
      </c>
      <c r="E4" s="15" t="s">
        <v>13</v>
      </c>
      <c r="F4" s="16">
        <v>1</v>
      </c>
      <c r="G4" s="10"/>
      <c r="H4" s="17">
        <f t="shared" si="0"/>
        <v>0</v>
      </c>
      <c r="I4" s="15" t="s">
        <v>1</v>
      </c>
      <c r="J4" s="15" t="s">
        <v>2</v>
      </c>
      <c r="K4" s="15" t="s">
        <v>3</v>
      </c>
      <c r="L4" s="15" t="s">
        <v>4</v>
      </c>
    </row>
    <row r="5" spans="1:12" ht="45" x14ac:dyDescent="0.25">
      <c r="A5" s="8">
        <f t="shared" si="1"/>
        <v>4</v>
      </c>
      <c r="B5" s="13">
        <v>219101</v>
      </c>
      <c r="C5" s="14" t="s">
        <v>7</v>
      </c>
      <c r="D5" s="15" t="s">
        <v>14</v>
      </c>
      <c r="E5" s="15" t="s">
        <v>15</v>
      </c>
      <c r="F5" s="16">
        <v>1</v>
      </c>
      <c r="G5" s="10"/>
      <c r="H5" s="17">
        <f t="shared" si="0"/>
        <v>0</v>
      </c>
      <c r="I5" s="15" t="s">
        <v>164</v>
      </c>
      <c r="J5" s="15" t="s">
        <v>165</v>
      </c>
      <c r="K5" s="15" t="s">
        <v>166</v>
      </c>
      <c r="L5" s="15" t="s">
        <v>167</v>
      </c>
    </row>
    <row r="6" spans="1:12" ht="45" x14ac:dyDescent="0.25">
      <c r="A6" s="27">
        <f t="shared" si="1"/>
        <v>5</v>
      </c>
      <c r="B6" s="28">
        <v>150900</v>
      </c>
      <c r="C6" s="29" t="s">
        <v>7</v>
      </c>
      <c r="D6" s="30" t="s">
        <v>16</v>
      </c>
      <c r="E6" s="30" t="s">
        <v>17</v>
      </c>
      <c r="F6" s="31">
        <v>3</v>
      </c>
      <c r="G6" s="32"/>
      <c r="H6" s="33">
        <f t="shared" si="0"/>
        <v>0</v>
      </c>
      <c r="I6" s="30" t="s">
        <v>168</v>
      </c>
      <c r="J6" s="30" t="s">
        <v>169</v>
      </c>
      <c r="K6" s="30" t="s">
        <v>170</v>
      </c>
      <c r="L6" s="30" t="s">
        <v>171</v>
      </c>
    </row>
    <row r="7" spans="1:12" ht="45" x14ac:dyDescent="0.25">
      <c r="A7" s="27">
        <f t="shared" si="1"/>
        <v>6</v>
      </c>
      <c r="B7" s="28">
        <v>150901</v>
      </c>
      <c r="C7" s="29" t="s">
        <v>7</v>
      </c>
      <c r="D7" s="30" t="s">
        <v>18</v>
      </c>
      <c r="E7" s="30" t="s">
        <v>19</v>
      </c>
      <c r="F7" s="31">
        <v>2</v>
      </c>
      <c r="G7" s="32"/>
      <c r="H7" s="33">
        <f t="shared" si="0"/>
        <v>0</v>
      </c>
      <c r="I7" s="30" t="s">
        <v>168</v>
      </c>
      <c r="J7" s="30" t="s">
        <v>169</v>
      </c>
      <c r="K7" s="30" t="s">
        <v>170</v>
      </c>
      <c r="L7" s="30" t="s">
        <v>171</v>
      </c>
    </row>
    <row r="8" spans="1:12" ht="45" x14ac:dyDescent="0.25">
      <c r="A8" s="27">
        <f t="shared" si="1"/>
        <v>7</v>
      </c>
      <c r="B8" s="28">
        <v>150902</v>
      </c>
      <c r="C8" s="29" t="s">
        <v>7</v>
      </c>
      <c r="D8" s="30" t="s">
        <v>20</v>
      </c>
      <c r="E8" s="30" t="s">
        <v>21</v>
      </c>
      <c r="F8" s="31">
        <v>2</v>
      </c>
      <c r="G8" s="32"/>
      <c r="H8" s="33">
        <f t="shared" si="0"/>
        <v>0</v>
      </c>
      <c r="I8" s="30" t="s">
        <v>168</v>
      </c>
      <c r="J8" s="30" t="s">
        <v>169</v>
      </c>
      <c r="K8" s="30" t="s">
        <v>170</v>
      </c>
      <c r="L8" s="30" t="s">
        <v>171</v>
      </c>
    </row>
    <row r="9" spans="1:12" ht="45" x14ac:dyDescent="0.25">
      <c r="A9" s="8">
        <f t="shared" si="1"/>
        <v>8</v>
      </c>
      <c r="B9" s="13">
        <v>209746</v>
      </c>
      <c r="C9" s="14" t="s">
        <v>7</v>
      </c>
      <c r="D9" s="15" t="s">
        <v>22</v>
      </c>
      <c r="E9" s="15" t="s">
        <v>23</v>
      </c>
      <c r="F9" s="16">
        <v>3</v>
      </c>
      <c r="G9" s="10"/>
      <c r="H9" s="17">
        <f t="shared" si="0"/>
        <v>0</v>
      </c>
      <c r="I9" s="15" t="s">
        <v>168</v>
      </c>
      <c r="J9" s="15" t="s">
        <v>169</v>
      </c>
      <c r="K9" s="15" t="s">
        <v>170</v>
      </c>
      <c r="L9" s="15" t="s">
        <v>171</v>
      </c>
    </row>
    <row r="10" spans="1:12" ht="45" x14ac:dyDescent="0.25">
      <c r="A10" s="27">
        <f t="shared" si="1"/>
        <v>9</v>
      </c>
      <c r="B10" s="28">
        <v>150898</v>
      </c>
      <c r="C10" s="29" t="s">
        <v>7</v>
      </c>
      <c r="D10" s="30" t="s">
        <v>24</v>
      </c>
      <c r="E10" s="30" t="s">
        <v>25</v>
      </c>
      <c r="F10" s="31">
        <v>1</v>
      </c>
      <c r="G10" s="32"/>
      <c r="H10" s="33">
        <f t="shared" si="0"/>
        <v>0</v>
      </c>
      <c r="I10" s="30" t="s">
        <v>168</v>
      </c>
      <c r="J10" s="30" t="s">
        <v>169</v>
      </c>
      <c r="K10" s="30" t="s">
        <v>170</v>
      </c>
      <c r="L10" s="30" t="s">
        <v>171</v>
      </c>
    </row>
    <row r="11" spans="1:12" ht="45" x14ac:dyDescent="0.25">
      <c r="A11" s="27">
        <f t="shared" si="1"/>
        <v>10</v>
      </c>
      <c r="B11" s="28">
        <v>150897</v>
      </c>
      <c r="C11" s="29" t="s">
        <v>7</v>
      </c>
      <c r="D11" s="30" t="s">
        <v>26</v>
      </c>
      <c r="E11" s="30" t="s">
        <v>27</v>
      </c>
      <c r="F11" s="31">
        <v>1</v>
      </c>
      <c r="G11" s="32"/>
      <c r="H11" s="33">
        <f t="shared" si="0"/>
        <v>0</v>
      </c>
      <c r="I11" s="30" t="s">
        <v>168</v>
      </c>
      <c r="J11" s="30" t="s">
        <v>169</v>
      </c>
      <c r="K11" s="30" t="s">
        <v>170</v>
      </c>
      <c r="L11" s="30" t="s">
        <v>171</v>
      </c>
    </row>
    <row r="12" spans="1:12" ht="30" x14ac:dyDescent="0.25">
      <c r="A12" s="8">
        <f t="shared" si="1"/>
        <v>11</v>
      </c>
      <c r="B12" s="13">
        <v>211496</v>
      </c>
      <c r="C12" s="14" t="s">
        <v>7</v>
      </c>
      <c r="D12" s="15" t="s">
        <v>28</v>
      </c>
      <c r="E12" s="15" t="s">
        <v>29</v>
      </c>
      <c r="F12" s="16">
        <v>1</v>
      </c>
      <c r="G12" s="10"/>
      <c r="H12" s="17">
        <f t="shared" si="0"/>
        <v>0</v>
      </c>
      <c r="I12" s="15" t="s">
        <v>172</v>
      </c>
      <c r="J12" s="15" t="s">
        <v>173</v>
      </c>
      <c r="K12" s="15" t="s">
        <v>174</v>
      </c>
      <c r="L12" s="15" t="s">
        <v>175</v>
      </c>
    </row>
    <row r="13" spans="1:12" ht="45" x14ac:dyDescent="0.25">
      <c r="A13" s="8">
        <f t="shared" si="1"/>
        <v>12</v>
      </c>
      <c r="B13" s="13">
        <v>211493</v>
      </c>
      <c r="C13" s="14" t="s">
        <v>7</v>
      </c>
      <c r="D13" s="15" t="s">
        <v>30</v>
      </c>
      <c r="E13" s="15" t="s">
        <v>31</v>
      </c>
      <c r="F13" s="16">
        <v>1</v>
      </c>
      <c r="G13" s="10"/>
      <c r="H13" s="17">
        <f t="shared" si="0"/>
        <v>0</v>
      </c>
      <c r="I13" s="15" t="s">
        <v>172</v>
      </c>
      <c r="J13" s="15" t="s">
        <v>173</v>
      </c>
      <c r="K13" s="15" t="s">
        <v>174</v>
      </c>
      <c r="L13" s="15" t="s">
        <v>175</v>
      </c>
    </row>
    <row r="14" spans="1:12" ht="45" x14ac:dyDescent="0.25">
      <c r="A14" s="8">
        <f t="shared" si="1"/>
        <v>13</v>
      </c>
      <c r="B14" s="13">
        <v>219098</v>
      </c>
      <c r="C14" s="14" t="s">
        <v>7</v>
      </c>
      <c r="D14" s="15" t="s">
        <v>32</v>
      </c>
      <c r="E14" s="15" t="s">
        <v>33</v>
      </c>
      <c r="F14" s="16">
        <v>1</v>
      </c>
      <c r="G14" s="10"/>
      <c r="H14" s="17">
        <f t="shared" si="0"/>
        <v>0</v>
      </c>
      <c r="I14" s="15" t="s">
        <v>164</v>
      </c>
      <c r="J14" s="15" t="s">
        <v>165</v>
      </c>
      <c r="K14" s="15" t="s">
        <v>166</v>
      </c>
      <c r="L14" s="15" t="s">
        <v>167</v>
      </c>
    </row>
    <row r="15" spans="1:12" ht="45" x14ac:dyDescent="0.25">
      <c r="A15" s="8">
        <f t="shared" si="1"/>
        <v>14</v>
      </c>
      <c r="B15" s="13">
        <v>189204</v>
      </c>
      <c r="C15" s="14" t="s">
        <v>7</v>
      </c>
      <c r="D15" s="15" t="s">
        <v>32</v>
      </c>
      <c r="E15" s="15" t="s">
        <v>34</v>
      </c>
      <c r="F15" s="16">
        <v>2</v>
      </c>
      <c r="G15" s="10"/>
      <c r="H15" s="17">
        <f t="shared" si="0"/>
        <v>0</v>
      </c>
      <c r="I15" s="15" t="s">
        <v>168</v>
      </c>
      <c r="J15" s="15" t="s">
        <v>169</v>
      </c>
      <c r="K15" s="15" t="s">
        <v>176</v>
      </c>
      <c r="L15" s="15" t="s">
        <v>177</v>
      </c>
    </row>
    <row r="16" spans="1:12" ht="45" x14ac:dyDescent="0.25">
      <c r="A16" s="8">
        <f t="shared" si="1"/>
        <v>15</v>
      </c>
      <c r="B16" s="13">
        <v>216536</v>
      </c>
      <c r="C16" s="14" t="s">
        <v>7</v>
      </c>
      <c r="D16" s="15" t="s">
        <v>35</v>
      </c>
      <c r="E16" s="15" t="s">
        <v>36</v>
      </c>
      <c r="F16" s="16">
        <v>1</v>
      </c>
      <c r="G16" s="10"/>
      <c r="H16" s="17">
        <f t="shared" si="0"/>
        <v>0</v>
      </c>
      <c r="I16" s="15" t="s">
        <v>1</v>
      </c>
      <c r="J16" s="15" t="s">
        <v>2</v>
      </c>
      <c r="K16" s="15" t="s">
        <v>178</v>
      </c>
      <c r="L16" s="15" t="s">
        <v>179</v>
      </c>
    </row>
    <row r="17" spans="1:12" ht="45" x14ac:dyDescent="0.25">
      <c r="A17" s="8">
        <f t="shared" si="1"/>
        <v>16</v>
      </c>
      <c r="B17" s="13">
        <v>216540</v>
      </c>
      <c r="C17" s="14" t="s">
        <v>7</v>
      </c>
      <c r="D17" s="15" t="s">
        <v>37</v>
      </c>
      <c r="E17" s="15" t="s">
        <v>38</v>
      </c>
      <c r="F17" s="16">
        <v>1</v>
      </c>
      <c r="G17" s="10"/>
      <c r="H17" s="17">
        <f t="shared" si="0"/>
        <v>0</v>
      </c>
      <c r="I17" s="15" t="s">
        <v>1</v>
      </c>
      <c r="J17" s="15" t="s">
        <v>2</v>
      </c>
      <c r="K17" s="15" t="s">
        <v>178</v>
      </c>
      <c r="L17" s="15" t="s">
        <v>179</v>
      </c>
    </row>
    <row r="18" spans="1:12" ht="45" x14ac:dyDescent="0.25">
      <c r="A18" s="8">
        <f t="shared" si="1"/>
        <v>17</v>
      </c>
      <c r="B18" s="13">
        <v>216537</v>
      </c>
      <c r="C18" s="14" t="s">
        <v>7</v>
      </c>
      <c r="D18" s="15" t="s">
        <v>39</v>
      </c>
      <c r="E18" s="15" t="s">
        <v>40</v>
      </c>
      <c r="F18" s="16">
        <v>1</v>
      </c>
      <c r="G18" s="10"/>
      <c r="H18" s="17">
        <f t="shared" si="0"/>
        <v>0</v>
      </c>
      <c r="I18" s="15" t="s">
        <v>1</v>
      </c>
      <c r="J18" s="15" t="s">
        <v>2</v>
      </c>
      <c r="K18" s="15" t="s">
        <v>178</v>
      </c>
      <c r="L18" s="15" t="s">
        <v>179</v>
      </c>
    </row>
    <row r="19" spans="1:12" ht="45" x14ac:dyDescent="0.25">
      <c r="A19" s="8">
        <f t="shared" si="1"/>
        <v>18</v>
      </c>
      <c r="B19" s="13">
        <v>216541</v>
      </c>
      <c r="C19" s="14" t="s">
        <v>7</v>
      </c>
      <c r="D19" s="15" t="s">
        <v>41</v>
      </c>
      <c r="E19" s="15" t="s">
        <v>42</v>
      </c>
      <c r="F19" s="16">
        <v>1</v>
      </c>
      <c r="G19" s="10"/>
      <c r="H19" s="17">
        <f t="shared" si="0"/>
        <v>0</v>
      </c>
      <c r="I19" s="15" t="s">
        <v>1</v>
      </c>
      <c r="J19" s="15" t="s">
        <v>2</v>
      </c>
      <c r="K19" s="15" t="s">
        <v>178</v>
      </c>
      <c r="L19" s="15" t="s">
        <v>179</v>
      </c>
    </row>
    <row r="20" spans="1:12" ht="45" x14ac:dyDescent="0.25">
      <c r="A20" s="8">
        <f t="shared" si="1"/>
        <v>19</v>
      </c>
      <c r="B20" s="13">
        <v>216542</v>
      </c>
      <c r="C20" s="14" t="s">
        <v>7</v>
      </c>
      <c r="D20" s="15" t="s">
        <v>43</v>
      </c>
      <c r="E20" s="15" t="s">
        <v>44</v>
      </c>
      <c r="F20" s="16">
        <v>1</v>
      </c>
      <c r="G20" s="10"/>
      <c r="H20" s="17">
        <f t="shared" si="0"/>
        <v>0</v>
      </c>
      <c r="I20" s="15" t="s">
        <v>1</v>
      </c>
      <c r="J20" s="15" t="s">
        <v>2</v>
      </c>
      <c r="K20" s="15" t="s">
        <v>178</v>
      </c>
      <c r="L20" s="15" t="s">
        <v>179</v>
      </c>
    </row>
    <row r="21" spans="1:12" ht="45" x14ac:dyDescent="0.25">
      <c r="A21" s="8">
        <f t="shared" si="1"/>
        <v>20</v>
      </c>
      <c r="B21" s="13">
        <v>216539</v>
      </c>
      <c r="C21" s="14" t="s">
        <v>7</v>
      </c>
      <c r="D21" s="15" t="s">
        <v>45</v>
      </c>
      <c r="E21" s="15" t="s">
        <v>46</v>
      </c>
      <c r="F21" s="16">
        <v>1</v>
      </c>
      <c r="G21" s="10"/>
      <c r="H21" s="17">
        <f t="shared" si="0"/>
        <v>0</v>
      </c>
      <c r="I21" s="15" t="s">
        <v>1</v>
      </c>
      <c r="J21" s="15" t="s">
        <v>2</v>
      </c>
      <c r="K21" s="15" t="s">
        <v>178</v>
      </c>
      <c r="L21" s="15" t="s">
        <v>179</v>
      </c>
    </row>
    <row r="22" spans="1:12" ht="45" x14ac:dyDescent="0.25">
      <c r="A22" s="8">
        <f t="shared" si="1"/>
        <v>21</v>
      </c>
      <c r="B22" s="13">
        <v>216535</v>
      </c>
      <c r="C22" s="14" t="s">
        <v>7</v>
      </c>
      <c r="D22" s="15" t="s">
        <v>47</v>
      </c>
      <c r="E22" s="15" t="s">
        <v>48</v>
      </c>
      <c r="F22" s="16">
        <v>1</v>
      </c>
      <c r="G22" s="10"/>
      <c r="H22" s="17">
        <f t="shared" si="0"/>
        <v>0</v>
      </c>
      <c r="I22" s="15" t="s">
        <v>1</v>
      </c>
      <c r="J22" s="15" t="s">
        <v>2</v>
      </c>
      <c r="K22" s="15" t="s">
        <v>178</v>
      </c>
      <c r="L22" s="15" t="s">
        <v>179</v>
      </c>
    </row>
    <row r="23" spans="1:12" ht="45" x14ac:dyDescent="0.25">
      <c r="A23" s="8">
        <f t="shared" si="1"/>
        <v>22</v>
      </c>
      <c r="B23" s="13">
        <v>216538</v>
      </c>
      <c r="C23" s="14" t="s">
        <v>7</v>
      </c>
      <c r="D23" s="15" t="s">
        <v>49</v>
      </c>
      <c r="E23" s="15" t="s">
        <v>50</v>
      </c>
      <c r="F23" s="16">
        <v>1</v>
      </c>
      <c r="G23" s="10"/>
      <c r="H23" s="17">
        <f t="shared" si="0"/>
        <v>0</v>
      </c>
      <c r="I23" s="15" t="s">
        <v>1</v>
      </c>
      <c r="J23" s="15" t="s">
        <v>2</v>
      </c>
      <c r="K23" s="15" t="s">
        <v>178</v>
      </c>
      <c r="L23" s="15" t="s">
        <v>179</v>
      </c>
    </row>
    <row r="24" spans="1:12" ht="45" x14ac:dyDescent="0.25">
      <c r="A24" s="8">
        <f t="shared" si="1"/>
        <v>23</v>
      </c>
      <c r="B24" s="13">
        <v>216543</v>
      </c>
      <c r="C24" s="14" t="s">
        <v>7</v>
      </c>
      <c r="D24" s="15" t="s">
        <v>51</v>
      </c>
      <c r="E24" s="15" t="s">
        <v>52</v>
      </c>
      <c r="F24" s="16">
        <v>1</v>
      </c>
      <c r="G24" s="10"/>
      <c r="H24" s="17">
        <f t="shared" si="0"/>
        <v>0</v>
      </c>
      <c r="I24" s="15" t="s">
        <v>1</v>
      </c>
      <c r="J24" s="15" t="s">
        <v>2</v>
      </c>
      <c r="K24" s="15" t="s">
        <v>178</v>
      </c>
      <c r="L24" s="15" t="s">
        <v>179</v>
      </c>
    </row>
    <row r="25" spans="1:12" ht="30" x14ac:dyDescent="0.25">
      <c r="A25" s="8">
        <f t="shared" si="1"/>
        <v>24</v>
      </c>
      <c r="B25" s="13">
        <v>230186</v>
      </c>
      <c r="C25" s="14" t="s">
        <v>7</v>
      </c>
      <c r="D25" s="15" t="s">
        <v>53</v>
      </c>
      <c r="E25" s="15" t="s">
        <v>54</v>
      </c>
      <c r="F25" s="16">
        <v>1</v>
      </c>
      <c r="G25" s="10"/>
      <c r="H25" s="17">
        <f t="shared" si="0"/>
        <v>0</v>
      </c>
      <c r="I25" s="15" t="s">
        <v>1</v>
      </c>
      <c r="J25" s="15" t="s">
        <v>2</v>
      </c>
      <c r="K25" s="15" t="s">
        <v>180</v>
      </c>
      <c r="L25" s="15" t="s">
        <v>181</v>
      </c>
    </row>
    <row r="26" spans="1:12" ht="30" x14ac:dyDescent="0.25">
      <c r="A26" s="8">
        <f t="shared" si="1"/>
        <v>25</v>
      </c>
      <c r="B26" s="13">
        <v>230187</v>
      </c>
      <c r="C26" s="14" t="s">
        <v>7</v>
      </c>
      <c r="D26" s="15" t="s">
        <v>55</v>
      </c>
      <c r="E26" s="15" t="s">
        <v>56</v>
      </c>
      <c r="F26" s="16">
        <v>1</v>
      </c>
      <c r="G26" s="10"/>
      <c r="H26" s="17">
        <f t="shared" si="0"/>
        <v>0</v>
      </c>
      <c r="I26" s="15" t="s">
        <v>1</v>
      </c>
      <c r="J26" s="15" t="s">
        <v>2</v>
      </c>
      <c r="K26" s="15" t="s">
        <v>180</v>
      </c>
      <c r="L26" s="15" t="s">
        <v>181</v>
      </c>
    </row>
    <row r="27" spans="1:12" ht="30" x14ac:dyDescent="0.25">
      <c r="A27" s="8">
        <f t="shared" si="1"/>
        <v>26</v>
      </c>
      <c r="B27" s="13">
        <v>211495</v>
      </c>
      <c r="C27" s="14" t="s">
        <v>7</v>
      </c>
      <c r="D27" s="15" t="s">
        <v>57</v>
      </c>
      <c r="E27" s="15" t="s">
        <v>58</v>
      </c>
      <c r="F27" s="16">
        <v>1</v>
      </c>
      <c r="G27" s="10"/>
      <c r="H27" s="17">
        <f t="shared" si="0"/>
        <v>0</v>
      </c>
      <c r="I27" s="15" t="s">
        <v>172</v>
      </c>
      <c r="J27" s="15" t="s">
        <v>173</v>
      </c>
      <c r="K27" s="15" t="s">
        <v>174</v>
      </c>
      <c r="L27" s="15" t="s">
        <v>175</v>
      </c>
    </row>
    <row r="28" spans="1:12" ht="30" x14ac:dyDescent="0.25">
      <c r="A28" s="8">
        <f t="shared" si="1"/>
        <v>27</v>
      </c>
      <c r="B28" s="13">
        <v>211494</v>
      </c>
      <c r="C28" s="14" t="s">
        <v>7</v>
      </c>
      <c r="D28" s="15" t="s">
        <v>59</v>
      </c>
      <c r="E28" s="15" t="s">
        <v>60</v>
      </c>
      <c r="F28" s="16">
        <v>2</v>
      </c>
      <c r="G28" s="9"/>
      <c r="H28" s="17">
        <f t="shared" si="0"/>
        <v>0</v>
      </c>
      <c r="I28" s="15" t="s">
        <v>172</v>
      </c>
      <c r="J28" s="15" t="s">
        <v>173</v>
      </c>
      <c r="K28" s="15" t="s">
        <v>174</v>
      </c>
      <c r="L28" s="15" t="s">
        <v>175</v>
      </c>
    </row>
    <row r="29" spans="1:12" ht="60" x14ac:dyDescent="0.25">
      <c r="A29" s="8">
        <f t="shared" si="1"/>
        <v>28</v>
      </c>
      <c r="B29" s="13">
        <v>199303</v>
      </c>
      <c r="C29" s="14" t="s">
        <v>7</v>
      </c>
      <c r="D29" s="15" t="s">
        <v>59</v>
      </c>
      <c r="E29" s="15" t="s">
        <v>61</v>
      </c>
      <c r="F29" s="16">
        <v>5</v>
      </c>
      <c r="G29" s="9"/>
      <c r="H29" s="17">
        <f t="shared" si="0"/>
        <v>0</v>
      </c>
      <c r="I29" s="15" t="s">
        <v>182</v>
      </c>
      <c r="J29" s="15" t="s">
        <v>183</v>
      </c>
      <c r="K29" s="15" t="s">
        <v>184</v>
      </c>
      <c r="L29" s="15" t="s">
        <v>185</v>
      </c>
    </row>
    <row r="30" spans="1:12" ht="30" x14ac:dyDescent="0.25">
      <c r="A30" s="8">
        <f t="shared" si="1"/>
        <v>29</v>
      </c>
      <c r="B30" s="13">
        <v>241291</v>
      </c>
      <c r="C30" s="14" t="s">
        <v>7</v>
      </c>
      <c r="D30" s="15" t="s">
        <v>59</v>
      </c>
      <c r="E30" s="15" t="s">
        <v>62</v>
      </c>
      <c r="F30" s="16">
        <v>2</v>
      </c>
      <c r="G30" s="9"/>
      <c r="H30" s="17">
        <f t="shared" si="0"/>
        <v>0</v>
      </c>
      <c r="I30" s="15" t="s">
        <v>172</v>
      </c>
      <c r="J30" s="15" t="s">
        <v>173</v>
      </c>
      <c r="K30" s="15" t="s">
        <v>186</v>
      </c>
      <c r="L30" s="15" t="s">
        <v>187</v>
      </c>
    </row>
    <row r="31" spans="1:12" ht="75" x14ac:dyDescent="0.25">
      <c r="A31" s="8">
        <f t="shared" si="1"/>
        <v>30</v>
      </c>
      <c r="B31" s="13">
        <v>221528</v>
      </c>
      <c r="C31" s="14" t="s">
        <v>7</v>
      </c>
      <c r="D31" s="15" t="s">
        <v>63</v>
      </c>
      <c r="E31" s="15" t="s">
        <v>64</v>
      </c>
      <c r="F31" s="16">
        <v>1</v>
      </c>
      <c r="G31" s="9"/>
      <c r="H31" s="17">
        <f t="shared" si="0"/>
        <v>0</v>
      </c>
      <c r="I31" s="15" t="s">
        <v>188</v>
      </c>
      <c r="J31" s="15" t="s">
        <v>189</v>
      </c>
      <c r="K31" s="15" t="s">
        <v>190</v>
      </c>
      <c r="L31" s="15" t="s">
        <v>191</v>
      </c>
    </row>
    <row r="32" spans="1:12" ht="45" x14ac:dyDescent="0.25">
      <c r="A32" s="8">
        <f t="shared" si="1"/>
        <v>31</v>
      </c>
      <c r="B32" s="13">
        <v>234935</v>
      </c>
      <c r="C32" s="14" t="s">
        <v>7</v>
      </c>
      <c r="D32" s="15" t="s">
        <v>63</v>
      </c>
      <c r="E32" s="15" t="s">
        <v>65</v>
      </c>
      <c r="F32" s="16">
        <v>1</v>
      </c>
      <c r="G32" s="9"/>
      <c r="H32" s="17">
        <f t="shared" si="0"/>
        <v>0</v>
      </c>
      <c r="I32" s="15" t="s">
        <v>192</v>
      </c>
      <c r="J32" s="15" t="s">
        <v>193</v>
      </c>
      <c r="K32" s="15" t="s">
        <v>194</v>
      </c>
      <c r="L32" s="15" t="s">
        <v>195</v>
      </c>
    </row>
    <row r="33" spans="1:12" ht="30" x14ac:dyDescent="0.25">
      <c r="A33" s="8">
        <f t="shared" si="1"/>
        <v>32</v>
      </c>
      <c r="B33" s="13">
        <v>211497</v>
      </c>
      <c r="C33" s="14" t="s">
        <v>7</v>
      </c>
      <c r="D33" s="15" t="s">
        <v>66</v>
      </c>
      <c r="E33" s="15" t="s">
        <v>67</v>
      </c>
      <c r="F33" s="16">
        <v>1</v>
      </c>
      <c r="G33" s="9"/>
      <c r="H33" s="17">
        <f t="shared" si="0"/>
        <v>0</v>
      </c>
      <c r="I33" s="15" t="s">
        <v>172</v>
      </c>
      <c r="J33" s="15" t="s">
        <v>173</v>
      </c>
      <c r="K33" s="15" t="s">
        <v>174</v>
      </c>
      <c r="L33" s="15" t="s">
        <v>175</v>
      </c>
    </row>
    <row r="34" spans="1:12" ht="45" x14ac:dyDescent="0.25">
      <c r="A34" s="8">
        <f t="shared" si="1"/>
        <v>33</v>
      </c>
      <c r="B34" s="13">
        <v>186505</v>
      </c>
      <c r="C34" s="14" t="s">
        <v>7</v>
      </c>
      <c r="D34" s="15" t="s">
        <v>68</v>
      </c>
      <c r="E34" s="15" t="s">
        <v>69</v>
      </c>
      <c r="F34" s="16">
        <v>2</v>
      </c>
      <c r="G34" s="18"/>
      <c r="H34" s="17">
        <f t="shared" si="0"/>
        <v>0</v>
      </c>
      <c r="I34" s="15" t="s">
        <v>168</v>
      </c>
      <c r="J34" s="15" t="s">
        <v>169</v>
      </c>
      <c r="K34" s="15" t="s">
        <v>176</v>
      </c>
      <c r="L34" s="15" t="s">
        <v>177</v>
      </c>
    </row>
    <row r="35" spans="1:12" ht="60" x14ac:dyDescent="0.25">
      <c r="A35" s="8">
        <f t="shared" si="1"/>
        <v>34</v>
      </c>
      <c r="B35" s="13">
        <v>212954</v>
      </c>
      <c r="C35" s="14" t="s">
        <v>7</v>
      </c>
      <c r="D35" s="15" t="s">
        <v>70</v>
      </c>
      <c r="E35" s="15" t="s">
        <v>71</v>
      </c>
      <c r="F35" s="16">
        <v>1</v>
      </c>
      <c r="H35" s="17">
        <f t="shared" si="0"/>
        <v>0</v>
      </c>
      <c r="I35" s="15" t="s">
        <v>164</v>
      </c>
      <c r="J35" s="15" t="s">
        <v>165</v>
      </c>
      <c r="K35" s="15" t="s">
        <v>196</v>
      </c>
      <c r="L35" s="15" t="s">
        <v>197</v>
      </c>
    </row>
    <row r="36" spans="1:12" ht="30" x14ac:dyDescent="0.25">
      <c r="A36" s="8">
        <f t="shared" si="1"/>
        <v>35</v>
      </c>
      <c r="B36" s="13">
        <v>236296</v>
      </c>
      <c r="C36" s="14" t="s">
        <v>7</v>
      </c>
      <c r="D36" s="15" t="s">
        <v>72</v>
      </c>
      <c r="E36" s="15" t="s">
        <v>73</v>
      </c>
      <c r="F36" s="16">
        <v>1</v>
      </c>
      <c r="H36" s="17">
        <f t="shared" si="0"/>
        <v>0</v>
      </c>
      <c r="I36" s="15" t="s">
        <v>1</v>
      </c>
      <c r="J36" s="15" t="s">
        <v>2</v>
      </c>
      <c r="K36" s="15" t="s">
        <v>198</v>
      </c>
      <c r="L36" s="15" t="s">
        <v>199</v>
      </c>
    </row>
    <row r="37" spans="1:12" ht="60" x14ac:dyDescent="0.25">
      <c r="A37" s="8">
        <f t="shared" si="1"/>
        <v>36</v>
      </c>
      <c r="B37" s="13">
        <v>221565</v>
      </c>
      <c r="C37" s="14" t="s">
        <v>7</v>
      </c>
      <c r="D37" s="15" t="s">
        <v>74</v>
      </c>
      <c r="E37" s="15" t="s">
        <v>75</v>
      </c>
      <c r="F37" s="16">
        <v>1</v>
      </c>
      <c r="H37" s="17">
        <f t="shared" si="0"/>
        <v>0</v>
      </c>
      <c r="I37" s="15" t="s">
        <v>200</v>
      </c>
      <c r="J37" s="15" t="s">
        <v>201</v>
      </c>
      <c r="K37" s="15" t="s">
        <v>202</v>
      </c>
      <c r="L37" s="15" t="s">
        <v>203</v>
      </c>
    </row>
    <row r="38" spans="1:12" ht="60" x14ac:dyDescent="0.25">
      <c r="A38" s="8">
        <f t="shared" si="1"/>
        <v>37</v>
      </c>
      <c r="B38" s="13">
        <v>221566</v>
      </c>
      <c r="C38" s="14" t="s">
        <v>7</v>
      </c>
      <c r="D38" s="15" t="s">
        <v>76</v>
      </c>
      <c r="E38" s="15" t="s">
        <v>77</v>
      </c>
      <c r="F38" s="16">
        <v>1</v>
      </c>
      <c r="H38" s="17">
        <f t="shared" si="0"/>
        <v>0</v>
      </c>
      <c r="I38" s="15" t="s">
        <v>200</v>
      </c>
      <c r="J38" s="15" t="s">
        <v>201</v>
      </c>
      <c r="K38" s="15" t="s">
        <v>202</v>
      </c>
      <c r="L38" s="15" t="s">
        <v>203</v>
      </c>
    </row>
    <row r="39" spans="1:12" ht="60" x14ac:dyDescent="0.25">
      <c r="A39" s="8">
        <f t="shared" si="1"/>
        <v>38</v>
      </c>
      <c r="B39" s="13">
        <v>195371</v>
      </c>
      <c r="C39" s="14" t="s">
        <v>7</v>
      </c>
      <c r="D39" s="15" t="s">
        <v>78</v>
      </c>
      <c r="E39" s="15" t="s">
        <v>79</v>
      </c>
      <c r="F39" s="16">
        <v>1</v>
      </c>
      <c r="H39" s="17">
        <f t="shared" si="0"/>
        <v>0</v>
      </c>
      <c r="I39" s="15" t="s">
        <v>182</v>
      </c>
      <c r="J39" s="15" t="s">
        <v>183</v>
      </c>
      <c r="K39" s="15" t="s">
        <v>184</v>
      </c>
      <c r="L39" s="15" t="s">
        <v>185</v>
      </c>
    </row>
    <row r="40" spans="1:12" ht="30" x14ac:dyDescent="0.25">
      <c r="A40" s="8">
        <f t="shared" si="1"/>
        <v>39</v>
      </c>
      <c r="B40" s="13">
        <v>236287</v>
      </c>
      <c r="C40" s="14" t="s">
        <v>7</v>
      </c>
      <c r="D40" s="15" t="s">
        <v>80</v>
      </c>
      <c r="E40" s="15" t="s">
        <v>81</v>
      </c>
      <c r="F40" s="16">
        <v>1</v>
      </c>
      <c r="H40" s="17">
        <f t="shared" si="0"/>
        <v>0</v>
      </c>
      <c r="I40" s="15" t="s">
        <v>1</v>
      </c>
      <c r="J40" s="15" t="s">
        <v>2</v>
      </c>
      <c r="K40" s="15" t="s">
        <v>198</v>
      </c>
      <c r="L40" s="15" t="s">
        <v>199</v>
      </c>
    </row>
    <row r="41" spans="1:12" ht="30" x14ac:dyDescent="0.25">
      <c r="A41" s="8">
        <f t="shared" si="1"/>
        <v>40</v>
      </c>
      <c r="B41" s="13">
        <v>239487</v>
      </c>
      <c r="C41" s="14" t="s">
        <v>7</v>
      </c>
      <c r="D41" s="15" t="s">
        <v>82</v>
      </c>
      <c r="E41" s="15" t="s">
        <v>83</v>
      </c>
      <c r="F41" s="16">
        <v>1</v>
      </c>
      <c r="H41" s="17">
        <f t="shared" si="0"/>
        <v>0</v>
      </c>
      <c r="I41" s="15" t="s">
        <v>1</v>
      </c>
      <c r="J41" s="15" t="s">
        <v>2</v>
      </c>
      <c r="K41" s="15" t="s">
        <v>204</v>
      </c>
      <c r="L41" s="15" t="s">
        <v>205</v>
      </c>
    </row>
    <row r="42" spans="1:12" ht="60" x14ac:dyDescent="0.25">
      <c r="A42" s="8">
        <f t="shared" si="1"/>
        <v>41</v>
      </c>
      <c r="B42" s="13">
        <v>221561</v>
      </c>
      <c r="C42" s="14" t="s">
        <v>7</v>
      </c>
      <c r="D42" s="15" t="s">
        <v>84</v>
      </c>
      <c r="E42" s="15" t="s">
        <v>85</v>
      </c>
      <c r="F42" s="16">
        <v>1</v>
      </c>
      <c r="H42" s="17">
        <f t="shared" si="0"/>
        <v>0</v>
      </c>
      <c r="I42" s="15" t="s">
        <v>200</v>
      </c>
      <c r="J42" s="15" t="s">
        <v>201</v>
      </c>
      <c r="K42" s="15" t="s">
        <v>202</v>
      </c>
      <c r="L42" s="15" t="s">
        <v>203</v>
      </c>
    </row>
    <row r="43" spans="1:12" ht="60" x14ac:dyDescent="0.25">
      <c r="A43" s="8">
        <f t="shared" si="1"/>
        <v>42</v>
      </c>
      <c r="B43" s="13">
        <v>221562</v>
      </c>
      <c r="C43" s="14" t="s">
        <v>7</v>
      </c>
      <c r="D43" s="15" t="s">
        <v>86</v>
      </c>
      <c r="E43" s="15" t="s">
        <v>87</v>
      </c>
      <c r="F43" s="16">
        <v>1</v>
      </c>
      <c r="H43" s="17">
        <f t="shared" si="0"/>
        <v>0</v>
      </c>
      <c r="I43" s="15" t="s">
        <v>200</v>
      </c>
      <c r="J43" s="15" t="s">
        <v>201</v>
      </c>
      <c r="K43" s="15" t="s">
        <v>202</v>
      </c>
      <c r="L43" s="15" t="s">
        <v>203</v>
      </c>
    </row>
    <row r="44" spans="1:12" ht="60" x14ac:dyDescent="0.25">
      <c r="A44" s="8">
        <f t="shared" si="1"/>
        <v>43</v>
      </c>
      <c r="B44" s="13">
        <v>221563</v>
      </c>
      <c r="C44" s="14" t="s">
        <v>7</v>
      </c>
      <c r="D44" s="15" t="s">
        <v>88</v>
      </c>
      <c r="E44" s="15" t="s">
        <v>89</v>
      </c>
      <c r="F44" s="16">
        <v>1</v>
      </c>
      <c r="H44" s="17">
        <f t="shared" si="0"/>
        <v>0</v>
      </c>
      <c r="I44" s="15" t="s">
        <v>200</v>
      </c>
      <c r="J44" s="15" t="s">
        <v>201</v>
      </c>
      <c r="K44" s="15" t="s">
        <v>202</v>
      </c>
      <c r="L44" s="15" t="s">
        <v>203</v>
      </c>
    </row>
    <row r="45" spans="1:12" ht="75" x14ac:dyDescent="0.25">
      <c r="A45" s="8">
        <f t="shared" si="1"/>
        <v>44</v>
      </c>
      <c r="B45" s="13">
        <v>224450</v>
      </c>
      <c r="C45" s="14" t="s">
        <v>7</v>
      </c>
      <c r="D45" s="15" t="s">
        <v>90</v>
      </c>
      <c r="E45" s="15" t="s">
        <v>91</v>
      </c>
      <c r="F45" s="16">
        <v>4</v>
      </c>
      <c r="H45" s="17">
        <f t="shared" si="0"/>
        <v>0</v>
      </c>
      <c r="I45" s="15" t="s">
        <v>188</v>
      </c>
      <c r="J45" s="15" t="s">
        <v>189</v>
      </c>
      <c r="K45" s="15" t="s">
        <v>190</v>
      </c>
      <c r="L45" s="15" t="s">
        <v>191</v>
      </c>
    </row>
    <row r="46" spans="1:12" ht="75" x14ac:dyDescent="0.25">
      <c r="A46" s="8">
        <f t="shared" si="1"/>
        <v>45</v>
      </c>
      <c r="B46" s="13">
        <v>224736</v>
      </c>
      <c r="C46" s="14" t="s">
        <v>7</v>
      </c>
      <c r="D46" s="15" t="s">
        <v>92</v>
      </c>
      <c r="E46" s="15" t="s">
        <v>93</v>
      </c>
      <c r="F46" s="16">
        <v>1</v>
      </c>
      <c r="H46" s="17">
        <f t="shared" si="0"/>
        <v>0</v>
      </c>
      <c r="I46" s="15" t="s">
        <v>5</v>
      </c>
      <c r="J46" s="15" t="s">
        <v>6</v>
      </c>
      <c r="K46" s="15" t="s">
        <v>206</v>
      </c>
      <c r="L46" s="15" t="s">
        <v>207</v>
      </c>
    </row>
    <row r="47" spans="1:12" ht="60" x14ac:dyDescent="0.25">
      <c r="A47" s="8">
        <f t="shared" si="1"/>
        <v>46</v>
      </c>
      <c r="B47" s="13">
        <v>221570</v>
      </c>
      <c r="C47" s="14" t="s">
        <v>7</v>
      </c>
      <c r="D47" s="15" t="s">
        <v>94</v>
      </c>
      <c r="E47" s="15" t="s">
        <v>95</v>
      </c>
      <c r="F47" s="16">
        <v>1</v>
      </c>
      <c r="H47" s="17">
        <f t="shared" si="0"/>
        <v>0</v>
      </c>
      <c r="I47" s="15" t="s">
        <v>200</v>
      </c>
      <c r="J47" s="15" t="s">
        <v>201</v>
      </c>
      <c r="K47" s="15" t="s">
        <v>202</v>
      </c>
      <c r="L47" s="15" t="s">
        <v>203</v>
      </c>
    </row>
    <row r="48" spans="1:12" ht="45" x14ac:dyDescent="0.25">
      <c r="A48" s="8">
        <f t="shared" si="1"/>
        <v>47</v>
      </c>
      <c r="B48" s="13">
        <v>236286</v>
      </c>
      <c r="C48" s="14" t="s">
        <v>7</v>
      </c>
      <c r="D48" s="15" t="s">
        <v>96</v>
      </c>
      <c r="E48" s="15" t="s">
        <v>97</v>
      </c>
      <c r="F48" s="16">
        <v>1</v>
      </c>
      <c r="H48" s="17">
        <f t="shared" si="0"/>
        <v>0</v>
      </c>
      <c r="I48" s="15" t="s">
        <v>1</v>
      </c>
      <c r="J48" s="15" t="s">
        <v>2</v>
      </c>
      <c r="K48" s="15" t="s">
        <v>198</v>
      </c>
      <c r="L48" s="15" t="s">
        <v>199</v>
      </c>
    </row>
    <row r="49" spans="1:12" ht="45" x14ac:dyDescent="0.25">
      <c r="A49" s="8">
        <f t="shared" si="1"/>
        <v>48</v>
      </c>
      <c r="B49" s="13">
        <v>236290</v>
      </c>
      <c r="C49" s="14" t="s">
        <v>7</v>
      </c>
      <c r="D49" s="15" t="s">
        <v>98</v>
      </c>
      <c r="E49" s="15" t="s">
        <v>99</v>
      </c>
      <c r="F49" s="16">
        <v>1</v>
      </c>
      <c r="H49" s="17">
        <f t="shared" si="0"/>
        <v>0</v>
      </c>
      <c r="I49" s="15" t="s">
        <v>1</v>
      </c>
      <c r="J49" s="15" t="s">
        <v>2</v>
      </c>
      <c r="K49" s="15" t="s">
        <v>198</v>
      </c>
      <c r="L49" s="15" t="s">
        <v>199</v>
      </c>
    </row>
    <row r="50" spans="1:12" ht="30" x14ac:dyDescent="0.25">
      <c r="A50" s="8">
        <f t="shared" si="1"/>
        <v>49</v>
      </c>
      <c r="B50" s="13">
        <v>236293</v>
      </c>
      <c r="C50" s="14" t="s">
        <v>7</v>
      </c>
      <c r="D50" s="15" t="s">
        <v>100</v>
      </c>
      <c r="E50" s="15" t="s">
        <v>101</v>
      </c>
      <c r="F50" s="16">
        <v>1</v>
      </c>
      <c r="H50" s="17">
        <f t="shared" si="0"/>
        <v>0</v>
      </c>
      <c r="I50" s="15" t="s">
        <v>1</v>
      </c>
      <c r="J50" s="15" t="s">
        <v>2</v>
      </c>
      <c r="K50" s="15" t="s">
        <v>198</v>
      </c>
      <c r="L50" s="15" t="s">
        <v>199</v>
      </c>
    </row>
    <row r="51" spans="1:12" ht="60" x14ac:dyDescent="0.25">
      <c r="A51" s="8">
        <f t="shared" si="1"/>
        <v>50</v>
      </c>
      <c r="B51" s="13">
        <v>221567</v>
      </c>
      <c r="C51" s="14" t="s">
        <v>7</v>
      </c>
      <c r="D51" s="15" t="s">
        <v>102</v>
      </c>
      <c r="E51" s="15" t="s">
        <v>103</v>
      </c>
      <c r="F51" s="16">
        <v>1</v>
      </c>
      <c r="H51" s="17">
        <f t="shared" si="0"/>
        <v>0</v>
      </c>
      <c r="I51" s="15" t="s">
        <v>200</v>
      </c>
      <c r="J51" s="15" t="s">
        <v>201</v>
      </c>
      <c r="K51" s="15" t="s">
        <v>202</v>
      </c>
      <c r="L51" s="15" t="s">
        <v>203</v>
      </c>
    </row>
    <row r="52" spans="1:12" ht="60" x14ac:dyDescent="0.25">
      <c r="A52" s="8">
        <f t="shared" si="1"/>
        <v>51</v>
      </c>
      <c r="B52" s="13">
        <v>221568</v>
      </c>
      <c r="C52" s="14" t="s">
        <v>7</v>
      </c>
      <c r="D52" s="15" t="s">
        <v>59</v>
      </c>
      <c r="E52" s="15" t="s">
        <v>104</v>
      </c>
      <c r="F52" s="16">
        <v>1</v>
      </c>
      <c r="H52" s="17">
        <f t="shared" si="0"/>
        <v>0</v>
      </c>
      <c r="I52" s="15" t="s">
        <v>200</v>
      </c>
      <c r="J52" s="15" t="s">
        <v>201</v>
      </c>
      <c r="K52" s="15" t="s">
        <v>202</v>
      </c>
      <c r="L52" s="15" t="s">
        <v>203</v>
      </c>
    </row>
    <row r="53" spans="1:12" ht="60" x14ac:dyDescent="0.25">
      <c r="A53" s="8">
        <f t="shared" si="1"/>
        <v>52</v>
      </c>
      <c r="B53" s="13">
        <v>221569</v>
      </c>
      <c r="C53" s="14" t="s">
        <v>7</v>
      </c>
      <c r="D53" s="15" t="s">
        <v>105</v>
      </c>
      <c r="E53" s="15" t="s">
        <v>106</v>
      </c>
      <c r="F53" s="16">
        <v>1</v>
      </c>
      <c r="H53" s="17">
        <f t="shared" si="0"/>
        <v>0</v>
      </c>
      <c r="I53" s="15" t="s">
        <v>200</v>
      </c>
      <c r="J53" s="15" t="s">
        <v>201</v>
      </c>
      <c r="K53" s="15" t="s">
        <v>202</v>
      </c>
      <c r="L53" s="15" t="s">
        <v>203</v>
      </c>
    </row>
    <row r="54" spans="1:12" ht="45" x14ac:dyDescent="0.25">
      <c r="A54" s="8">
        <f t="shared" si="1"/>
        <v>53</v>
      </c>
      <c r="B54" s="13">
        <v>209745</v>
      </c>
      <c r="C54" s="14" t="s">
        <v>7</v>
      </c>
      <c r="D54" s="15" t="s">
        <v>107</v>
      </c>
      <c r="E54" s="15" t="s">
        <v>108</v>
      </c>
      <c r="F54" s="16">
        <v>2</v>
      </c>
      <c r="H54" s="17">
        <f t="shared" si="0"/>
        <v>0</v>
      </c>
      <c r="I54" s="15" t="s">
        <v>168</v>
      </c>
      <c r="J54" s="15" t="s">
        <v>169</v>
      </c>
      <c r="K54" s="15" t="s">
        <v>170</v>
      </c>
      <c r="L54" s="15" t="s">
        <v>171</v>
      </c>
    </row>
    <row r="55" spans="1:12" ht="45" x14ac:dyDescent="0.25">
      <c r="A55" s="8">
        <f t="shared" si="1"/>
        <v>54</v>
      </c>
      <c r="B55" s="13">
        <v>189205</v>
      </c>
      <c r="C55" s="14" t="s">
        <v>7</v>
      </c>
      <c r="D55" s="15" t="s">
        <v>109</v>
      </c>
      <c r="E55" s="15" t="s">
        <v>110</v>
      </c>
      <c r="F55" s="16">
        <v>1</v>
      </c>
      <c r="H55" s="17">
        <f t="shared" si="0"/>
        <v>0</v>
      </c>
      <c r="I55" s="15" t="s">
        <v>168</v>
      </c>
      <c r="J55" s="15" t="s">
        <v>169</v>
      </c>
      <c r="K55" s="15" t="s">
        <v>176</v>
      </c>
      <c r="L55" s="15" t="s">
        <v>177</v>
      </c>
    </row>
    <row r="56" spans="1:12" ht="45" x14ac:dyDescent="0.25">
      <c r="A56" s="8">
        <f t="shared" si="1"/>
        <v>55</v>
      </c>
      <c r="B56" s="13">
        <v>236291</v>
      </c>
      <c r="C56" s="14" t="s">
        <v>7</v>
      </c>
      <c r="D56" s="15" t="s">
        <v>111</v>
      </c>
      <c r="E56" s="15" t="s">
        <v>112</v>
      </c>
      <c r="F56" s="16">
        <v>1</v>
      </c>
      <c r="H56" s="17">
        <f t="shared" si="0"/>
        <v>0</v>
      </c>
      <c r="I56" s="15" t="s">
        <v>1</v>
      </c>
      <c r="J56" s="15" t="s">
        <v>2</v>
      </c>
      <c r="K56" s="15" t="s">
        <v>198</v>
      </c>
      <c r="L56" s="15" t="s">
        <v>199</v>
      </c>
    </row>
    <row r="57" spans="1:12" ht="75" x14ac:dyDescent="0.25">
      <c r="A57" s="8">
        <f t="shared" si="1"/>
        <v>56</v>
      </c>
      <c r="B57" s="13">
        <v>221525</v>
      </c>
      <c r="C57" s="14" t="s">
        <v>7</v>
      </c>
      <c r="D57" s="15" t="s">
        <v>113</v>
      </c>
      <c r="E57" s="15" t="s">
        <v>114</v>
      </c>
      <c r="F57" s="16">
        <v>1</v>
      </c>
      <c r="H57" s="17">
        <f t="shared" si="0"/>
        <v>0</v>
      </c>
      <c r="I57" s="15" t="s">
        <v>188</v>
      </c>
      <c r="J57" s="15" t="s">
        <v>189</v>
      </c>
      <c r="K57" s="15" t="s">
        <v>190</v>
      </c>
      <c r="L57" s="15" t="s">
        <v>191</v>
      </c>
    </row>
    <row r="58" spans="1:12" ht="45" x14ac:dyDescent="0.25">
      <c r="A58" s="8">
        <f t="shared" si="1"/>
        <v>57</v>
      </c>
      <c r="B58" s="13">
        <v>236289</v>
      </c>
      <c r="C58" s="14" t="s">
        <v>7</v>
      </c>
      <c r="D58" s="15" t="s">
        <v>115</v>
      </c>
      <c r="E58" s="15" t="s">
        <v>116</v>
      </c>
      <c r="F58" s="16">
        <v>1</v>
      </c>
      <c r="H58" s="17">
        <f t="shared" si="0"/>
        <v>0</v>
      </c>
      <c r="I58" s="15" t="s">
        <v>1</v>
      </c>
      <c r="J58" s="15" t="s">
        <v>2</v>
      </c>
      <c r="K58" s="15" t="s">
        <v>198</v>
      </c>
      <c r="L58" s="15" t="s">
        <v>199</v>
      </c>
    </row>
    <row r="59" spans="1:12" ht="45" x14ac:dyDescent="0.25">
      <c r="A59" s="27">
        <f t="shared" si="1"/>
        <v>58</v>
      </c>
      <c r="B59" s="28">
        <v>150899</v>
      </c>
      <c r="C59" s="29" t="s">
        <v>7</v>
      </c>
      <c r="D59" s="30" t="s">
        <v>117</v>
      </c>
      <c r="E59" s="30" t="s">
        <v>118</v>
      </c>
      <c r="F59" s="31">
        <v>1</v>
      </c>
      <c r="G59" s="34"/>
      <c r="H59" s="33">
        <f t="shared" si="0"/>
        <v>0</v>
      </c>
      <c r="I59" s="30" t="s">
        <v>168</v>
      </c>
      <c r="J59" s="30" t="s">
        <v>169</v>
      </c>
      <c r="K59" s="30" t="s">
        <v>170</v>
      </c>
      <c r="L59" s="30" t="s">
        <v>171</v>
      </c>
    </row>
    <row r="60" spans="1:12" ht="45" x14ac:dyDescent="0.25">
      <c r="A60" s="8">
        <f t="shared" si="1"/>
        <v>59</v>
      </c>
      <c r="B60" s="13">
        <v>219099</v>
      </c>
      <c r="C60" s="14" t="s">
        <v>7</v>
      </c>
      <c r="D60" s="15" t="s">
        <v>119</v>
      </c>
      <c r="E60" s="15" t="s">
        <v>120</v>
      </c>
      <c r="F60" s="16">
        <v>1</v>
      </c>
      <c r="H60" s="17">
        <f t="shared" si="0"/>
        <v>0</v>
      </c>
      <c r="I60" s="15" t="s">
        <v>164</v>
      </c>
      <c r="J60" s="15" t="s">
        <v>165</v>
      </c>
      <c r="K60" s="15" t="s">
        <v>166</v>
      </c>
      <c r="L60" s="15" t="s">
        <v>167</v>
      </c>
    </row>
    <row r="61" spans="1:12" ht="45" x14ac:dyDescent="0.25">
      <c r="A61" s="8">
        <f t="shared" si="1"/>
        <v>60</v>
      </c>
      <c r="B61" s="13">
        <v>219097</v>
      </c>
      <c r="C61" s="14" t="s">
        <v>7</v>
      </c>
      <c r="D61" s="15" t="s">
        <v>121</v>
      </c>
      <c r="E61" s="15" t="s">
        <v>122</v>
      </c>
      <c r="F61" s="16">
        <v>1</v>
      </c>
      <c r="H61" s="17">
        <f t="shared" si="0"/>
        <v>0</v>
      </c>
      <c r="I61" s="15" t="s">
        <v>164</v>
      </c>
      <c r="J61" s="15" t="s">
        <v>165</v>
      </c>
      <c r="K61" s="15" t="s">
        <v>166</v>
      </c>
      <c r="L61" s="15" t="s">
        <v>167</v>
      </c>
    </row>
    <row r="62" spans="1:12" ht="60" x14ac:dyDescent="0.25">
      <c r="A62" s="8">
        <f t="shared" si="1"/>
        <v>61</v>
      </c>
      <c r="B62" s="13">
        <v>221564</v>
      </c>
      <c r="C62" s="14" t="s">
        <v>7</v>
      </c>
      <c r="D62" s="15" t="s">
        <v>123</v>
      </c>
      <c r="E62" s="15" t="s">
        <v>124</v>
      </c>
      <c r="F62" s="16">
        <v>1</v>
      </c>
      <c r="H62" s="17">
        <f t="shared" si="0"/>
        <v>0</v>
      </c>
      <c r="I62" s="15" t="s">
        <v>200</v>
      </c>
      <c r="J62" s="15" t="s">
        <v>201</v>
      </c>
      <c r="K62" s="15" t="s">
        <v>202</v>
      </c>
      <c r="L62" s="15" t="s">
        <v>203</v>
      </c>
    </row>
    <row r="63" spans="1:12" ht="75" x14ac:dyDescent="0.25">
      <c r="A63" s="8">
        <f t="shared" si="1"/>
        <v>62</v>
      </c>
      <c r="B63" s="13">
        <v>221527</v>
      </c>
      <c r="C63" s="14" t="s">
        <v>7</v>
      </c>
      <c r="D63" s="15" t="s">
        <v>125</v>
      </c>
      <c r="E63" s="15" t="s">
        <v>126</v>
      </c>
      <c r="F63" s="16">
        <v>1</v>
      </c>
      <c r="H63" s="17">
        <f t="shared" si="0"/>
        <v>0</v>
      </c>
      <c r="I63" s="15" t="s">
        <v>188</v>
      </c>
      <c r="J63" s="15" t="s">
        <v>189</v>
      </c>
      <c r="K63" s="15" t="s">
        <v>190</v>
      </c>
      <c r="L63" s="15" t="s">
        <v>191</v>
      </c>
    </row>
    <row r="64" spans="1:12" ht="30" x14ac:dyDescent="0.25">
      <c r="A64" s="8">
        <f t="shared" si="1"/>
        <v>63</v>
      </c>
      <c r="B64" s="13">
        <v>234124</v>
      </c>
      <c r="C64" s="14" t="s">
        <v>7</v>
      </c>
      <c r="D64" s="15" t="s">
        <v>127</v>
      </c>
      <c r="E64" s="15" t="s">
        <v>128</v>
      </c>
      <c r="F64" s="16">
        <v>1</v>
      </c>
      <c r="H64" s="17">
        <f t="shared" si="0"/>
        <v>0</v>
      </c>
      <c r="I64" s="15" t="s">
        <v>1</v>
      </c>
      <c r="J64" s="15" t="s">
        <v>2</v>
      </c>
      <c r="K64" s="15" t="s">
        <v>180</v>
      </c>
      <c r="L64" s="15" t="s">
        <v>181</v>
      </c>
    </row>
    <row r="65" spans="1:12" ht="30" x14ac:dyDescent="0.25">
      <c r="A65" s="8">
        <f t="shared" si="1"/>
        <v>64</v>
      </c>
      <c r="B65" s="13">
        <v>236288</v>
      </c>
      <c r="C65" s="14" t="s">
        <v>7</v>
      </c>
      <c r="D65" s="15" t="s">
        <v>129</v>
      </c>
      <c r="E65" s="15" t="s">
        <v>130</v>
      </c>
      <c r="F65" s="16">
        <v>1</v>
      </c>
      <c r="H65" s="17">
        <f t="shared" si="0"/>
        <v>0</v>
      </c>
      <c r="I65" s="15" t="s">
        <v>1</v>
      </c>
      <c r="J65" s="15" t="s">
        <v>2</v>
      </c>
      <c r="K65" s="15" t="s">
        <v>198</v>
      </c>
      <c r="L65" s="15" t="s">
        <v>199</v>
      </c>
    </row>
    <row r="66" spans="1:12" ht="45" x14ac:dyDescent="0.25">
      <c r="A66" s="8">
        <f t="shared" si="1"/>
        <v>65</v>
      </c>
      <c r="B66" s="13">
        <v>236292</v>
      </c>
      <c r="C66" s="14" t="s">
        <v>7</v>
      </c>
      <c r="D66" s="15" t="s">
        <v>131</v>
      </c>
      <c r="E66" s="15" t="s">
        <v>132</v>
      </c>
      <c r="F66" s="16">
        <v>1</v>
      </c>
      <c r="H66" s="17">
        <f t="shared" si="0"/>
        <v>0</v>
      </c>
      <c r="I66" s="15" t="s">
        <v>1</v>
      </c>
      <c r="J66" s="15" t="s">
        <v>2</v>
      </c>
      <c r="K66" s="15" t="s">
        <v>198</v>
      </c>
      <c r="L66" s="15" t="s">
        <v>199</v>
      </c>
    </row>
    <row r="67" spans="1:12" ht="75" x14ac:dyDescent="0.25">
      <c r="A67" s="8">
        <f t="shared" si="1"/>
        <v>66</v>
      </c>
      <c r="B67" s="13">
        <v>221526</v>
      </c>
      <c r="C67" s="14" t="s">
        <v>7</v>
      </c>
      <c r="D67" s="15" t="s">
        <v>133</v>
      </c>
      <c r="E67" s="15" t="s">
        <v>134</v>
      </c>
      <c r="F67" s="16">
        <v>1</v>
      </c>
      <c r="H67" s="17">
        <f t="shared" ref="H67:H91" si="2">F67*G67</f>
        <v>0</v>
      </c>
      <c r="I67" s="15" t="s">
        <v>188</v>
      </c>
      <c r="J67" s="15" t="s">
        <v>189</v>
      </c>
      <c r="K67" s="15" t="s">
        <v>190</v>
      </c>
      <c r="L67" s="15" t="s">
        <v>191</v>
      </c>
    </row>
    <row r="68" spans="1:12" ht="45" x14ac:dyDescent="0.25">
      <c r="A68" s="8">
        <f t="shared" ref="A68:A82" si="3">ROW(A67)</f>
        <v>67</v>
      </c>
      <c r="B68" s="13">
        <v>184412</v>
      </c>
      <c r="C68" s="14" t="s">
        <v>7</v>
      </c>
      <c r="D68" s="15" t="s">
        <v>135</v>
      </c>
      <c r="E68" s="15" t="s">
        <v>136</v>
      </c>
      <c r="F68" s="16">
        <v>1</v>
      </c>
      <c r="H68" s="17">
        <f t="shared" si="2"/>
        <v>0</v>
      </c>
      <c r="I68" s="15" t="s">
        <v>168</v>
      </c>
      <c r="J68" s="15" t="s">
        <v>169</v>
      </c>
      <c r="K68" s="15" t="s">
        <v>176</v>
      </c>
      <c r="L68" s="15" t="s">
        <v>177</v>
      </c>
    </row>
    <row r="69" spans="1:12" ht="30" x14ac:dyDescent="0.25">
      <c r="A69" s="8">
        <f t="shared" si="3"/>
        <v>68</v>
      </c>
      <c r="B69" s="13">
        <v>236295</v>
      </c>
      <c r="C69" s="14" t="s">
        <v>7</v>
      </c>
      <c r="D69" s="15" t="s">
        <v>137</v>
      </c>
      <c r="E69" s="15" t="s">
        <v>138</v>
      </c>
      <c r="F69" s="16">
        <v>1</v>
      </c>
      <c r="H69" s="17">
        <f t="shared" si="2"/>
        <v>0</v>
      </c>
      <c r="I69" s="15" t="s">
        <v>1</v>
      </c>
      <c r="J69" s="15" t="s">
        <v>2</v>
      </c>
      <c r="K69" s="15" t="s">
        <v>198</v>
      </c>
      <c r="L69" s="15" t="s">
        <v>199</v>
      </c>
    </row>
    <row r="70" spans="1:12" ht="30" x14ac:dyDescent="0.25">
      <c r="A70" s="8">
        <f t="shared" si="3"/>
        <v>69</v>
      </c>
      <c r="B70" s="13">
        <v>236294</v>
      </c>
      <c r="C70" s="14" t="s">
        <v>7</v>
      </c>
      <c r="D70" s="15" t="s">
        <v>139</v>
      </c>
      <c r="E70" s="15" t="s">
        <v>140</v>
      </c>
      <c r="F70" s="16">
        <v>1</v>
      </c>
      <c r="H70" s="17">
        <f t="shared" si="2"/>
        <v>0</v>
      </c>
      <c r="I70" s="15" t="s">
        <v>1</v>
      </c>
      <c r="J70" s="15" t="s">
        <v>2</v>
      </c>
      <c r="K70" s="15" t="s">
        <v>198</v>
      </c>
      <c r="L70" s="15" t="s">
        <v>199</v>
      </c>
    </row>
    <row r="71" spans="1:12" ht="45" x14ac:dyDescent="0.25">
      <c r="A71" s="8">
        <f t="shared" si="3"/>
        <v>70</v>
      </c>
      <c r="B71" s="13">
        <v>234835</v>
      </c>
      <c r="C71" s="14" t="s">
        <v>7</v>
      </c>
      <c r="D71" s="15" t="s">
        <v>141</v>
      </c>
      <c r="E71" s="15" t="s">
        <v>142</v>
      </c>
      <c r="F71" s="16">
        <v>4</v>
      </c>
      <c r="H71" s="17">
        <f t="shared" si="2"/>
        <v>0</v>
      </c>
      <c r="I71" s="15" t="s">
        <v>208</v>
      </c>
      <c r="J71" s="15" t="s">
        <v>209</v>
      </c>
      <c r="K71" s="15" t="s">
        <v>210</v>
      </c>
      <c r="L71" s="15" t="s">
        <v>211</v>
      </c>
    </row>
    <row r="72" spans="1:12" ht="45" x14ac:dyDescent="0.25">
      <c r="A72" s="8">
        <f t="shared" si="3"/>
        <v>71</v>
      </c>
      <c r="B72" s="13">
        <v>219102</v>
      </c>
      <c r="C72" s="14" t="s">
        <v>7</v>
      </c>
      <c r="D72" s="15" t="s">
        <v>143</v>
      </c>
      <c r="E72" s="15" t="s">
        <v>144</v>
      </c>
      <c r="F72" s="16">
        <v>1</v>
      </c>
      <c r="H72" s="17">
        <f t="shared" si="2"/>
        <v>0</v>
      </c>
      <c r="I72" s="15" t="s">
        <v>164</v>
      </c>
      <c r="J72" s="15" t="s">
        <v>165</v>
      </c>
      <c r="K72" s="15" t="s">
        <v>166</v>
      </c>
      <c r="L72" s="15" t="s">
        <v>167</v>
      </c>
    </row>
    <row r="73" spans="1:12" ht="45" x14ac:dyDescent="0.25">
      <c r="A73" s="27">
        <f t="shared" si="3"/>
        <v>72</v>
      </c>
      <c r="B73" s="28">
        <v>150896</v>
      </c>
      <c r="C73" s="29" t="s">
        <v>7</v>
      </c>
      <c r="D73" s="30" t="s">
        <v>145</v>
      </c>
      <c r="E73" s="30" t="s">
        <v>146</v>
      </c>
      <c r="F73" s="31">
        <v>1</v>
      </c>
      <c r="G73" s="34"/>
      <c r="H73" s="33">
        <f t="shared" si="2"/>
        <v>0</v>
      </c>
      <c r="I73" s="30" t="s">
        <v>168</v>
      </c>
      <c r="J73" s="30" t="s">
        <v>169</v>
      </c>
      <c r="K73" s="30" t="s">
        <v>170</v>
      </c>
      <c r="L73" s="30" t="s">
        <v>171</v>
      </c>
    </row>
    <row r="74" spans="1:12" ht="45" x14ac:dyDescent="0.25">
      <c r="A74" s="27">
        <f t="shared" si="3"/>
        <v>73</v>
      </c>
      <c r="B74" s="28">
        <v>150894</v>
      </c>
      <c r="C74" s="29" t="s">
        <v>7</v>
      </c>
      <c r="D74" s="30" t="s">
        <v>147</v>
      </c>
      <c r="E74" s="30" t="s">
        <v>148</v>
      </c>
      <c r="F74" s="31">
        <v>1</v>
      </c>
      <c r="G74" s="34"/>
      <c r="H74" s="33">
        <f t="shared" si="2"/>
        <v>0</v>
      </c>
      <c r="I74" s="30" t="s">
        <v>168</v>
      </c>
      <c r="J74" s="30" t="s">
        <v>169</v>
      </c>
      <c r="K74" s="30" t="s">
        <v>170</v>
      </c>
      <c r="L74" s="30" t="s">
        <v>171</v>
      </c>
    </row>
    <row r="75" spans="1:12" ht="45" x14ac:dyDescent="0.25">
      <c r="A75" s="27">
        <f t="shared" si="3"/>
        <v>74</v>
      </c>
      <c r="B75" s="28">
        <v>150895</v>
      </c>
      <c r="C75" s="29" t="s">
        <v>7</v>
      </c>
      <c r="D75" s="30" t="s">
        <v>149</v>
      </c>
      <c r="E75" s="30" t="s">
        <v>150</v>
      </c>
      <c r="F75" s="31">
        <v>1</v>
      </c>
      <c r="G75" s="34"/>
      <c r="H75" s="33">
        <f t="shared" si="2"/>
        <v>0</v>
      </c>
      <c r="I75" s="30" t="s">
        <v>168</v>
      </c>
      <c r="J75" s="30" t="s">
        <v>169</v>
      </c>
      <c r="K75" s="30" t="s">
        <v>170</v>
      </c>
      <c r="L75" s="30" t="s">
        <v>171</v>
      </c>
    </row>
    <row r="76" spans="1:12" ht="45" x14ac:dyDescent="0.25">
      <c r="A76" s="8">
        <f t="shared" si="3"/>
        <v>75</v>
      </c>
      <c r="B76" s="13">
        <v>219100</v>
      </c>
      <c r="C76" s="14" t="s">
        <v>7</v>
      </c>
      <c r="D76" s="15" t="s">
        <v>151</v>
      </c>
      <c r="E76" s="15" t="s">
        <v>152</v>
      </c>
      <c r="F76" s="16">
        <v>1</v>
      </c>
      <c r="H76" s="17">
        <f t="shared" si="2"/>
        <v>0</v>
      </c>
      <c r="I76" s="15" t="s">
        <v>164</v>
      </c>
      <c r="J76" s="15" t="s">
        <v>165</v>
      </c>
      <c r="K76" s="15" t="s">
        <v>166</v>
      </c>
      <c r="L76" s="15" t="s">
        <v>167</v>
      </c>
    </row>
    <row r="77" spans="1:12" ht="45" x14ac:dyDescent="0.25">
      <c r="A77" s="8">
        <f t="shared" si="3"/>
        <v>76</v>
      </c>
      <c r="B77" s="13">
        <v>202116</v>
      </c>
      <c r="C77" s="14" t="s">
        <v>7</v>
      </c>
      <c r="D77" s="15" t="s">
        <v>153</v>
      </c>
      <c r="E77" s="15" t="s">
        <v>154</v>
      </c>
      <c r="F77" s="16">
        <v>1</v>
      </c>
      <c r="H77" s="17">
        <f t="shared" si="2"/>
        <v>0</v>
      </c>
      <c r="I77" s="15" t="s">
        <v>1</v>
      </c>
      <c r="J77" s="15" t="s">
        <v>2</v>
      </c>
      <c r="K77" s="15" t="s">
        <v>212</v>
      </c>
      <c r="L77" s="15" t="s">
        <v>213</v>
      </c>
    </row>
    <row r="78" spans="1:12" ht="45" x14ac:dyDescent="0.25">
      <c r="A78" s="8">
        <f t="shared" si="3"/>
        <v>77</v>
      </c>
      <c r="B78" s="13">
        <v>211498</v>
      </c>
      <c r="C78" s="14" t="s">
        <v>7</v>
      </c>
      <c r="D78" s="15" t="s">
        <v>155</v>
      </c>
      <c r="E78" s="15" t="s">
        <v>156</v>
      </c>
      <c r="F78" s="16">
        <v>1</v>
      </c>
      <c r="H78" s="17">
        <f t="shared" si="2"/>
        <v>0</v>
      </c>
      <c r="I78" s="15" t="s">
        <v>172</v>
      </c>
      <c r="J78" s="15" t="s">
        <v>173</v>
      </c>
      <c r="K78" s="15" t="s">
        <v>174</v>
      </c>
      <c r="L78" s="15" t="s">
        <v>175</v>
      </c>
    </row>
    <row r="79" spans="1:12" ht="60" x14ac:dyDescent="0.25">
      <c r="A79" s="27">
        <f t="shared" si="3"/>
        <v>78</v>
      </c>
      <c r="B79" s="28">
        <v>161184</v>
      </c>
      <c r="C79" s="29" t="s">
        <v>157</v>
      </c>
      <c r="D79" s="30" t="s">
        <v>158</v>
      </c>
      <c r="E79" s="30" t="s">
        <v>159</v>
      </c>
      <c r="F79" s="31">
        <v>1</v>
      </c>
      <c r="G79" s="34"/>
      <c r="H79" s="33">
        <f t="shared" si="2"/>
        <v>0</v>
      </c>
      <c r="I79" s="30" t="s">
        <v>214</v>
      </c>
      <c r="J79" s="30" t="s">
        <v>2</v>
      </c>
      <c r="K79" s="30" t="s">
        <v>215</v>
      </c>
      <c r="L79" s="30" t="s">
        <v>216</v>
      </c>
    </row>
    <row r="80" spans="1:12" ht="45" x14ac:dyDescent="0.25">
      <c r="A80" s="27">
        <f t="shared" si="3"/>
        <v>79</v>
      </c>
      <c r="B80" s="28">
        <v>161185</v>
      </c>
      <c r="C80" s="29" t="s">
        <v>157</v>
      </c>
      <c r="D80" s="30" t="s">
        <v>160</v>
      </c>
      <c r="E80" s="30" t="s">
        <v>161</v>
      </c>
      <c r="F80" s="31">
        <v>1</v>
      </c>
      <c r="G80" s="34"/>
      <c r="H80" s="33">
        <f t="shared" si="2"/>
        <v>0</v>
      </c>
      <c r="I80" s="30" t="s">
        <v>214</v>
      </c>
      <c r="J80" s="30" t="s">
        <v>2</v>
      </c>
      <c r="K80" s="30" t="s">
        <v>215</v>
      </c>
      <c r="L80" s="30" t="s">
        <v>216</v>
      </c>
    </row>
    <row r="81" spans="1:12" ht="30" x14ac:dyDescent="0.25">
      <c r="A81" s="8">
        <f t="shared" si="3"/>
        <v>80</v>
      </c>
      <c r="B81" s="13">
        <v>182160</v>
      </c>
      <c r="C81" s="19" t="s">
        <v>157</v>
      </c>
      <c r="D81" s="15" t="s">
        <v>162</v>
      </c>
      <c r="E81" s="15" t="s">
        <v>163</v>
      </c>
      <c r="F81" s="16">
        <v>2</v>
      </c>
      <c r="H81" s="17">
        <f t="shared" si="2"/>
        <v>0</v>
      </c>
      <c r="I81" s="15" t="s">
        <v>1</v>
      </c>
      <c r="J81" s="15" t="s">
        <v>2</v>
      </c>
      <c r="K81" s="15" t="s">
        <v>217</v>
      </c>
      <c r="L81" s="15" t="s">
        <v>218</v>
      </c>
    </row>
    <row r="82" spans="1:12" s="26" customFormat="1" ht="60" x14ac:dyDescent="0.25">
      <c r="A82" s="8">
        <f t="shared" si="3"/>
        <v>81</v>
      </c>
      <c r="B82" s="20">
        <v>233776</v>
      </c>
      <c r="C82" s="19" t="s">
        <v>157</v>
      </c>
      <c r="D82" s="21" t="s">
        <v>219</v>
      </c>
      <c r="E82" s="21" t="s">
        <v>220</v>
      </c>
      <c r="F82" s="22">
        <v>1</v>
      </c>
      <c r="G82" s="23"/>
      <c r="H82" s="24">
        <f t="shared" si="2"/>
        <v>0</v>
      </c>
      <c r="I82" s="25" t="s">
        <v>208</v>
      </c>
      <c r="J82" s="25" t="s">
        <v>209</v>
      </c>
      <c r="K82" s="25" t="s">
        <v>221</v>
      </c>
      <c r="L82" s="25" t="s">
        <v>222</v>
      </c>
    </row>
    <row r="83" spans="1:12" ht="60" x14ac:dyDescent="0.25">
      <c r="A83" s="8">
        <v>82</v>
      </c>
      <c r="B83" s="13">
        <v>195549</v>
      </c>
      <c r="C83" s="15" t="s">
        <v>234</v>
      </c>
      <c r="D83" s="15" t="s">
        <v>22</v>
      </c>
      <c r="E83" s="15" t="s">
        <v>235</v>
      </c>
      <c r="F83" s="16">
        <v>1</v>
      </c>
      <c r="G83" s="23"/>
      <c r="H83" s="35">
        <f t="shared" si="2"/>
        <v>0</v>
      </c>
      <c r="I83" s="15" t="s">
        <v>182</v>
      </c>
      <c r="J83" s="15" t="s">
        <v>183</v>
      </c>
      <c r="K83" s="15" t="s">
        <v>236</v>
      </c>
      <c r="L83" s="15" t="s">
        <v>237</v>
      </c>
    </row>
    <row r="84" spans="1:12" ht="60" x14ac:dyDescent="0.25">
      <c r="A84" s="36">
        <v>83</v>
      </c>
      <c r="B84" s="13">
        <v>195550</v>
      </c>
      <c r="C84" s="15" t="s">
        <v>234</v>
      </c>
      <c r="D84" s="15" t="s">
        <v>32</v>
      </c>
      <c r="E84" s="15" t="s">
        <v>238</v>
      </c>
      <c r="F84" s="16">
        <v>1</v>
      </c>
      <c r="G84" s="23"/>
      <c r="H84" s="35">
        <f t="shared" si="2"/>
        <v>0</v>
      </c>
      <c r="I84" s="15" t="s">
        <v>182</v>
      </c>
      <c r="J84" s="15" t="s">
        <v>183</v>
      </c>
      <c r="K84" s="15" t="s">
        <v>236</v>
      </c>
      <c r="L84" s="15" t="s">
        <v>237</v>
      </c>
    </row>
    <row r="85" spans="1:12" ht="60" x14ac:dyDescent="0.25">
      <c r="A85" s="36">
        <v>84</v>
      </c>
      <c r="B85" s="13">
        <v>195551</v>
      </c>
      <c r="C85" s="15" t="s">
        <v>234</v>
      </c>
      <c r="D85" s="15" t="s">
        <v>239</v>
      </c>
      <c r="E85" s="15" t="s">
        <v>240</v>
      </c>
      <c r="F85" s="16">
        <v>1</v>
      </c>
      <c r="G85" s="23"/>
      <c r="H85" s="35">
        <f t="shared" si="2"/>
        <v>0</v>
      </c>
      <c r="I85" s="15" t="s">
        <v>182</v>
      </c>
      <c r="J85" s="15" t="s">
        <v>183</v>
      </c>
      <c r="K85" s="15" t="s">
        <v>236</v>
      </c>
      <c r="L85" s="15" t="s">
        <v>237</v>
      </c>
    </row>
    <row r="86" spans="1:12" ht="60" x14ac:dyDescent="0.25">
      <c r="A86" s="36">
        <v>85</v>
      </c>
      <c r="B86" s="13">
        <v>195552</v>
      </c>
      <c r="C86" s="15" t="s">
        <v>234</v>
      </c>
      <c r="D86" s="15" t="s">
        <v>241</v>
      </c>
      <c r="E86" s="15" t="s">
        <v>242</v>
      </c>
      <c r="F86" s="16">
        <v>1</v>
      </c>
      <c r="G86" s="23"/>
      <c r="H86" s="35">
        <f t="shared" si="2"/>
        <v>0</v>
      </c>
      <c r="I86" s="15" t="s">
        <v>182</v>
      </c>
      <c r="J86" s="15" t="s">
        <v>183</v>
      </c>
      <c r="K86" s="15" t="s">
        <v>236</v>
      </c>
      <c r="L86" s="15" t="s">
        <v>237</v>
      </c>
    </row>
    <row r="87" spans="1:12" ht="60" x14ac:dyDescent="0.25">
      <c r="A87" s="36">
        <v>86</v>
      </c>
      <c r="B87" s="13">
        <v>195553</v>
      </c>
      <c r="C87" s="15" t="s">
        <v>234</v>
      </c>
      <c r="D87" s="15" t="s">
        <v>102</v>
      </c>
      <c r="E87" s="15" t="s">
        <v>243</v>
      </c>
      <c r="F87" s="16">
        <v>1</v>
      </c>
      <c r="G87" s="23"/>
      <c r="H87" s="35">
        <f t="shared" si="2"/>
        <v>0</v>
      </c>
      <c r="I87" s="15" t="s">
        <v>182</v>
      </c>
      <c r="J87" s="15" t="s">
        <v>183</v>
      </c>
      <c r="K87" s="15" t="s">
        <v>236</v>
      </c>
      <c r="L87" s="15" t="s">
        <v>237</v>
      </c>
    </row>
    <row r="88" spans="1:12" ht="60" x14ac:dyDescent="0.25">
      <c r="A88" s="36">
        <v>87</v>
      </c>
      <c r="B88" s="13">
        <v>195554</v>
      </c>
      <c r="C88" s="15" t="s">
        <v>234</v>
      </c>
      <c r="D88" s="15" t="s">
        <v>109</v>
      </c>
      <c r="E88" s="15" t="s">
        <v>244</v>
      </c>
      <c r="F88" s="16">
        <v>1</v>
      </c>
      <c r="G88" s="23"/>
      <c r="H88" s="35">
        <f t="shared" si="2"/>
        <v>0</v>
      </c>
      <c r="I88" s="15" t="s">
        <v>182</v>
      </c>
      <c r="J88" s="15" t="s">
        <v>183</v>
      </c>
      <c r="K88" s="15" t="s">
        <v>236</v>
      </c>
      <c r="L88" s="15" t="s">
        <v>237</v>
      </c>
    </row>
    <row r="89" spans="1:12" ht="60" x14ac:dyDescent="0.25">
      <c r="A89" s="36">
        <v>88</v>
      </c>
      <c r="B89" s="13">
        <v>195555</v>
      </c>
      <c r="C89" s="15" t="s">
        <v>234</v>
      </c>
      <c r="D89" s="15" t="s">
        <v>245</v>
      </c>
      <c r="E89" s="15" t="s">
        <v>246</v>
      </c>
      <c r="F89" s="16">
        <v>1</v>
      </c>
      <c r="G89" s="23"/>
      <c r="H89" s="35">
        <f t="shared" si="2"/>
        <v>0</v>
      </c>
      <c r="I89" s="15" t="s">
        <v>182</v>
      </c>
      <c r="J89" s="15" t="s">
        <v>183</v>
      </c>
      <c r="K89" s="15" t="s">
        <v>236</v>
      </c>
      <c r="L89" s="15" t="s">
        <v>237</v>
      </c>
    </row>
    <row r="90" spans="1:12" ht="45" x14ac:dyDescent="0.25">
      <c r="A90" s="36">
        <v>89</v>
      </c>
      <c r="B90" s="13">
        <v>199689</v>
      </c>
      <c r="C90" s="15" t="s">
        <v>234</v>
      </c>
      <c r="D90" s="15" t="s">
        <v>82</v>
      </c>
      <c r="E90" s="15" t="s">
        <v>247</v>
      </c>
      <c r="F90" s="16">
        <v>2</v>
      </c>
      <c r="G90" s="23"/>
      <c r="H90" s="35">
        <f t="shared" si="2"/>
        <v>0</v>
      </c>
      <c r="I90" s="15" t="s">
        <v>168</v>
      </c>
      <c r="J90" s="15" t="s">
        <v>169</v>
      </c>
      <c r="K90" s="15" t="s">
        <v>176</v>
      </c>
      <c r="L90" s="15" t="s">
        <v>177</v>
      </c>
    </row>
    <row r="91" spans="1:12" ht="30" x14ac:dyDescent="0.25">
      <c r="A91" s="36">
        <v>90</v>
      </c>
      <c r="B91" s="13">
        <v>210403</v>
      </c>
      <c r="C91" s="15" t="s">
        <v>234</v>
      </c>
      <c r="D91" s="15" t="s">
        <v>248</v>
      </c>
      <c r="E91" s="15" t="s">
        <v>249</v>
      </c>
      <c r="F91" s="16">
        <v>2</v>
      </c>
      <c r="G91" s="23"/>
      <c r="H91" s="35">
        <f t="shared" si="2"/>
        <v>0</v>
      </c>
      <c r="I91" s="15" t="s">
        <v>1</v>
      </c>
      <c r="J91" s="15" t="s">
        <v>2</v>
      </c>
      <c r="K91" s="15" t="s">
        <v>250</v>
      </c>
      <c r="L91" s="15" t="s">
        <v>251</v>
      </c>
    </row>
  </sheetData>
  <sheetProtection formatCells="0" formatColumns="0" formatRows="0" insertColumns="0" insertRows="0" insertHyperlinks="0" deleteColumns="0" deleteRows="0" sort="0" autoFilter="0" pivotTables="0"/>
  <conditionalFormatting sqref="B2:B81">
    <cfRule type="duplicateValues" dxfId="7" priority="5"/>
  </conditionalFormatting>
  <conditionalFormatting sqref="B82">
    <cfRule type="duplicateValues" dxfId="6" priority="4"/>
  </conditionalFormatting>
  <conditionalFormatting sqref="B83:B89">
    <cfRule type="duplicateValues" dxfId="5" priority="3"/>
  </conditionalFormatting>
  <conditionalFormatting sqref="B90">
    <cfRule type="duplicateValues" dxfId="3" priority="2"/>
  </conditionalFormatting>
  <conditionalFormatting sqref="B91">
    <cfRule type="duplicateValues" dxfId="1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Jelena Planić</cp:lastModifiedBy>
  <dcterms:created xsi:type="dcterms:W3CDTF">2011-11-23T11:42:12Z</dcterms:created>
  <dcterms:modified xsi:type="dcterms:W3CDTF">2015-08-21T08:44:16Z</dcterms:modified>
  <cp:category>Lotovi</cp:category>
</cp:coreProperties>
</file>