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definedNames>
    <definedName name="_xlnm._FilterDatabase" localSheetId="0" hidden="1">Sheet10!$A$1:$L$64</definedName>
  </definedNames>
  <calcPr calcId="144525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2" i="1"/>
  <c r="A65" i="1"/>
  <c r="A6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4" i="1"/>
  <c r="A3" i="1"/>
  <c r="A2" i="1"/>
</calcChain>
</file>

<file path=xl/comments1.xml><?xml version="1.0" encoding="utf-8"?>
<comments xmlns="http://schemas.openxmlformats.org/spreadsheetml/2006/main">
  <authors>
    <author>Marija Stanisavljevic</author>
  </authors>
  <commentList>
    <comment ref="B57" authorId="0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<sst xmlns="http://schemas.openxmlformats.org/spreadsheetml/2006/main" count="463" uniqueCount="222">
  <si>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</si>
  <si>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</si>
  <si>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</si>
  <si>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</si>
  <si>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</si>
  <si>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</si>
  <si>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</si>
  <si>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</si>
  <si>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</si>
  <si>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</si>
  <si>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</si>
  <si>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</si>
  <si>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</si>
  <si>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</si>
  <si>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Институт за нуклеарне науке `Винча`</t>
  </si>
  <si>
    <t>Мике Петровића Аласа 12 11001 Београд</t>
  </si>
  <si>
    <t>Београдска 14 18000 Ниш</t>
  </si>
  <si>
    <t>Факултет техничких наука у Новом Саду</t>
  </si>
  <si>
    <t>Трг Доситеја Обрадовића 6 21000 Нови Сад</t>
  </si>
  <si>
    <t>#920892</t>
  </si>
  <si>
    <t>Laboratory power supply unit CH,DE, GPS-4303S, GW Instek, Output voltage 1 0...30VDC, Output current 1 0...3A (30237280        ÐŸÑ€Ð¸Ð±Ð¾Ñ€ Ð·Ð° Ð½Ð°Ð¿Ð°Ñ˜Ð°ÑšÐµ ÐµÐ»ÐµÐºÑ‚Ñ€Ð¸Ñ‡Ð½Ð¾Ð¼ ÐµÐ½ÐµÑ€Ð³Ð¸Ñ˜Ð¾Ð¼) (RSD)</t>
  </si>
  <si>
    <t>#C196(0-30kV)</t>
  </si>
  <si>
    <t>0-30kV Electrostatic Kilovoltmeter AC/DC 14MHz an-g C196 ,  (RSD)</t>
  </si>
  <si>
    <t>#PS23023</t>
  </si>
  <si>
    <t>Napajanje PS23023, 2x(0-30)VDC, 2x(0-3)ADC, ProizvoÄ‘ač: Velleman ((31174000)) (RSD)</t>
  </si>
  <si>
    <t>#1</t>
  </si>
  <si>
    <t>Generator funkcija Owon AG4151 ((34999100)) (RSD)</t>
  </si>
  <si>
    <t>#2</t>
  </si>
  <si>
    <t>Generator funkcija PeakTech 4025 ((34999100)) (RSD)</t>
  </si>
  <si>
    <t>#1836062</t>
  </si>
  <si>
    <t>Laboratorijski multimetar Tenma 72-8720 (RSD)</t>
  </si>
  <si>
    <t>#1836056</t>
  </si>
  <si>
    <t>Laboratorijski izvor napona 2x32V/3A Tenma 72-8690 (RSD)</t>
  </si>
  <si>
    <t>#2100021</t>
  </si>
  <si>
    <t>Funkcijski generator 12MHz Instek AFG2012 (RSD)</t>
  </si>
  <si>
    <t>#8554900</t>
  </si>
  <si>
    <t>GW INSTEK  PSM-6003, PSU, BENCH, 0-60V, 3.3A. Programmable Dual-Range D.C. Power Supply. Single Output Dual Range Max. 200W ((Å¡ifra 30237280)) (EUR)</t>
  </si>
  <si>
    <t>#2146562</t>
  </si>
  <si>
    <t>OSCILLOSCOPE Tenma, PC, 2 CHANNEL, 40MHZ (38342000 ÐžÑ�Ñ†Ð¸Ð»Ð¾Ñ�ÐºÐ¾Ð¿Ð¸) (EUR)</t>
  </si>
  <si>
    <t>#2062633</t>
  </si>
  <si>
    <t>TENMA - 21-10130 UK+EU - REWORK STATION, 900W, 220V, UK/EU (EUR)</t>
  </si>
  <si>
    <t>#2251948</t>
  </si>
  <si>
    <t>TENMA - 72-10500 - POWER SUPPLY, 2CH, 30V, 3A, ADJUSTABLE (sifra 31161900 Ð¡Ð¸Ñ�Ñ‚ÐµÐ¼Ð¸ Ð·Ð° ÐºÐ¾Ð½Ñ‚Ñ€Ð¾Ð»Ñƒ Ð½Ð°Ð¿Ð¾Ð½Ð°) (EUR)</t>
  </si>
  <si>
    <t>#7430582</t>
  </si>
  <si>
    <t>TENMA - 72-7725 - MULTIMETER, DIGITAL, HAND HELD, 1999  (sifra 38341300 Ð˜Ð½Ñ�Ñ‚Ñ€ÑƒÐ¼ÐµÐ½Ñ‚Ð¸ Ð·Ð° Ð¼ÐµÑ€ÐµÑšÐµ ÐµÐ»ÐµÐºÑ‚Ñ€Ð¸Ñ‡Ð½Ð¸Ñ… Ð²ÐµÐ»Ð¸Ñ‡Ð¸Ð½Ð°) (EUR)</t>
  </si>
  <si>
    <t>#7430604</t>
  </si>
  <si>
    <t>TENMA - 72-7740 - MULTIMETER, DIGITAL (EUR)</t>
  </si>
  <si>
    <t>#1836059</t>
  </si>
  <si>
    <t>TENMA - 72-8705 - OSCILLOSCOPE, 2 CH, 50MHZ, 1GSPS (38342000 - ÐžÑ�Ñ†Ð¸Ð»Ð¾Ñ�ÐºÐ¾Ð¿Ð¸) (RSD)</t>
  </si>
  <si>
    <t>#2075392</t>
  </si>
  <si>
    <t>TENMA - AT60D-EU - SOLDERING STATION, 60W, 220V, EU  (EUR)</t>
  </si>
  <si>
    <t>#19302</t>
  </si>
  <si>
    <t>Multimetar Mastech MS8218 (RSD)</t>
  </si>
  <si>
    <t>#PS3020</t>
  </si>
  <si>
    <t>PS3020 - DC-REGULATED POWER SUPPLY,Velleman PS3020 (30V i 20A),((31210000)) (RSD)</t>
  </si>
  <si>
    <t>#PS3010</t>
  </si>
  <si>
    <t>PS3010 - DC-REGULATED POWER SUPPLY,Velleman PS3010 (30V i 10A), ((31210000)) (RSD)</t>
  </si>
  <si>
    <t>#25415</t>
  </si>
  <si>
    <t>Merač nivoa zvuka PeakTech 8005 - Tačnost: Â±1.4dB - Frekventni opseg: 31.5Hz-8kHz - Dinamički opseg: 50dB - Opseg nivoa: niski: 30-80dB, srednji: 50-100dB, visoki: 80-130dB, auto: 30-130dB - Mikrofon: 0.5&amp;quot; - Rezolucija: 0.1dB - Analogni izla</t>
  </si>
  <si>
    <t>#DG1032Z</t>
  </si>
  <si>
    <t>Funkcijski generator 30MHz (EUR)</t>
  </si>
  <si>
    <t>#832A</t>
  </si>
  <si>
    <t>Rigol DC programabilno napajanje (EUR)</t>
  </si>
  <si>
    <t>Osciloskop Owon VDS3102 2x100MHz, PC (RSD)</t>
  </si>
  <si>
    <t>#VTUSC3</t>
  </si>
  <si>
    <t>Ultra-zvučna kadica Velleman VTUSC3 2.6L ((42943200)) (RSD)</t>
  </si>
  <si>
    <t>#23099</t>
  </si>
  <si>
    <t>Tester uzemljenja PeakTech 1115; Otpornost: 20/200/2000Î© Rezolucija: 0.01Î© Napon AC: 0-200V Jačina struje testiranja: 2mArms Rezolucija displeja: 1999 Tačnost merenja otpornosti: 2%+2dgt. Radna temperatura: 0Â°C do +40Â°C Napajanje: 12VDC (8x1.</t>
  </si>
  <si>
    <t>#25417</t>
  </si>
  <si>
    <t>Miliommetar PeakTech 2705; Opseg manjeg otpora: 400mÎ©/4/40Î© - 0,1mÎ© Jačina struje testiranja: 200mA(400mÎ©)/20mA(4Î©)/2mA(40Î©) Napon AC: 400mV/4/40/400/1000V - 0,1mV Napon DC: 400mV/4/40/400/1000V - 0,1mV Otpor: 400Î©/4/40/400kÎ©/4/40MÎ© - 0,1Î</t>
  </si>
  <si>
    <t>#22740</t>
  </si>
  <si>
    <t>Tester izolacije PeakTech 2680;Napon DC: 500/1000/2500/5000V Otpornost: 30GÎ© (500V) 60GÎ© (1000V), 150GÎ© (2500V), 300GÎ© (5000V) Max. izlazno ograničenje snage: 1Î© Displej: 5999 Osnovna tačnost: Â±5%+2d Otpor izmeÄ‘u kuÄ‡iÅ¡ta i kola: 2000MÎ©/2</t>
  </si>
  <si>
    <t>#81</t>
  </si>
  <si>
    <t xml:space="preserve">Multimetar PeakTech 2010 Jačina struje AC: 2/20/200mA/20A; DC: 2/20/200mA/20A;  NaponAC: 200mV/2/20/200/750V; DC:200mV/2/20/200/1000V Frekvencija: 2/20/200/2000kHz/10MHz;  Otpornost: 200Î©/2/20/200kÎ©/2/20/2000MÎ©; Kapacitet: 20/200nF/2/20/200Î¼F;  </t>
  </si>
  <si>
    <t>#95</t>
  </si>
  <si>
    <t>Napajanje PeakTech 6080, 0-15VDC, 0-3ADC Laboratorijsko regulisano AC/DC napajanje; Izlazni napon: 0-15V AC/DC; Izlazna jačina struje: 0-3A DC; Izlazna snaga: 45W; Radni napon: 230V AC/50Hz; Dimenzije: 95 x 160 x 225mm; TeÅ¾ina: 2kg; (RSD)</t>
  </si>
  <si>
    <t>#131</t>
  </si>
  <si>
    <t>Osciloskop Owon SDS5032E 2x30MHz (RSD)</t>
  </si>
  <si>
    <t>#AG4151</t>
  </si>
  <si>
    <t>Generator funkcija Owon AG4151 Protok: jedan kanal, 150MHz; Uzorkovanje: 400MSa/s; Vertikalna rezolucija: 14 bita; Amplituda: 20mVPP-20VPP; Standardni talasi: sine, square, pulse, ramp, noise; Proizvoljni talasi: sinc, exponential rise, decay, predef</t>
  </si>
  <si>
    <t>#HPG1</t>
  </si>
  <si>
    <t>Generator funkcija Velleman HPG1 DDS tip generator (Direct Digital Synthesis); DAC rezolucija: 10 bits; frekventni opseg: from 1 Hz to 1.000.000 Hz (Â± 0.01%); frekventni koraci: 1 Hz, 10 Hz, 100 Hz, 1 kHz and 10 kHz; oblici signala: sinusni, trougao</t>
  </si>
  <si>
    <t>#SDS6062</t>
  </si>
  <si>
    <t>SDS6062:Osciloskop Owon SDS6062 2x60MHz (RSD)</t>
  </si>
  <si>
    <t>#23412</t>
  </si>
  <si>
    <t>Amper kleÅ¡ta PeakTech 1640 Max. otvaranje kleÅ¡ta: 31mm; Napon AC/DC: 600V; Jačina struje AC/DC: 1000A; Frekvencija: 5/50/500 Hz/5/50/100kHz; Otpornost: 400 Î©/4/40/400 kÎ©/4/40 MÎ©; True RMS merenje; Data HOLD; Tač. jačine struje AC: Â±2.0%; TaÄ</t>
  </si>
  <si>
    <t>#13693</t>
  </si>
  <si>
    <t>Multimetar Velleman DVM401 (RSD)</t>
  </si>
  <si>
    <t>#PeakTech 4390</t>
  </si>
  <si>
    <t>Multimetar PeakTech 4390 (RSD)</t>
  </si>
  <si>
    <t>#PeakTech 3690</t>
  </si>
  <si>
    <t>Multimetar PeakTech 3690 (RSD)</t>
  </si>
  <si>
    <t>#PeakTech 3360</t>
  </si>
  <si>
    <t>Multimetar PeakTech 3360  (RSD)</t>
  </si>
  <si>
    <t>#14510</t>
  </si>
  <si>
    <t>Napajanje PS230210, 2x(0-30)VDC, 2x(0-10)ADC; Izlazni napon DC: 2x0-30V Izlazna jačina struje DC: 2x0-10A Regulacija linije: CVâ‰¤1x0.0001+0.5mV, CCâ‰¤2x0.001+1mA Regulacija naboja: CVâ‰¤1x0.0001+2mV (izlazna strujaâ‰¤10A), CVâ‰¤1x0.0001+5mV (izlazn</t>
  </si>
  <si>
    <t>#INSUT-601</t>
  </si>
  <si>
    <t>Digitalni RC metar UT-601  (sifra 38341300 Ð˜Ð½Ñ�Ñ‚Ñ€ÑƒÐ¼ÐµÐ½Ñ‚Ð¸ Ð·Ð° Ð¼ÐµÑ€ÐµÑšÐµ ÐµÐ»ÐµÐºÑ‚Ñ€Ð¸Ñ‡Ð½Ð¸Ñ… Ð²ÐµÐ»Ð¸Ñ‡Ð¸Ð½Ð°) (RSD)</t>
  </si>
  <si>
    <t>#INSUT-302C</t>
  </si>
  <si>
    <t>Infracrveni termometar UT302C (sifra 38126300 Ð£Ñ€ÐµÑ’Ð°Ñ˜Ð¸ Ð·Ð° Ð¿Ñ€Ð°Ñ›ÐµÑšÐµ Ñ‚ÐµÐ¼Ð¿ÐµÑ€Ð°Ñ‚ÑƒÑ€Ðµ Ð¸ Ð²Ð»Ð°Ð¶Ð½Ð¾Ñ�Ñ‚Ð¸ Ð½Ð° Ð¿Ð¾Ð²Ñ€ÑˆÐ¸Ð½Ð¸) (RSD)</t>
  </si>
  <si>
    <t>#INSST-8892</t>
  </si>
  <si>
    <t>Merac temp i vlage ST-8892 Hygro-termometar-psyhometer (sifra 38930000 Ð˜Ð½Ñ�Ñ‚Ñ€ÑƒÐ¼ÐµÐ½Ñ‚Ð¸ Ð·Ð° Ð¼ÐµÑ€ÐµÑšÐµ Ð²Ð»Ð°Ð¶Ð½Ð¾Ñ�Ñ‚Ð¸ Ð¸ Ð²Ð»Ð°Ð³Ðµ) (RSD)</t>
  </si>
  <si>
    <t>#INSTP1100</t>
  </si>
  <si>
    <t>P1100 Sonda za osciloskop 100MHz ,10:1, (3.5ns rise time,15pF)pozicija x10 600VDC (sifra 38341300 Ð˜Ð½Ñ�Ñ‚Ñ€ÑƒÐ¼ÐµÐ½Ñ‚Ð¸ Ð·Ð° Ð¼ÐµÑ€ÐµÑšÐµ ÐµÐ»ÐµÐºÑ‚Ñ€Ð¸Ñ‡Ð½Ð¸Ñ… Ð²ÐµÐ»Ð¸Ñ‡Ð¸Ð½Ð°) (RSD)</t>
  </si>
  <si>
    <t>#INSMS8226T</t>
  </si>
  <si>
    <t>Univerzalni multimer MS8226T (sifra 38341300 Ð˜Ð½Ñ�Ñ‚Ñ€ÑƒÐ¼ÐµÐ½Ñ‚Ð¸ Ð·Ð° Ð¼ÐµÑ€ÐµÑšÐµ ÐµÐ»ÐµÐºÑ‚Ñ€Ð¸Ñ‡Ð½Ð¸Ñ… Ð²ÐµÐ»Ð¸Ñ‡Ð¸Ð½Ð°) (RSD)</t>
  </si>
  <si>
    <t>#INSGDM-8255A</t>
  </si>
  <si>
    <t>GDM-8255A Dual display digital multimerer (EUR)</t>
  </si>
  <si>
    <t xml:space="preserve">#INSAFG-2125-GW </t>
  </si>
  <si>
    <t>AFG-2125 Arbitrary Function Generator ((sifra 34999100)) (EUR)</t>
  </si>
  <si>
    <t>#101311</t>
  </si>
  <si>
    <t>INSPSP-405-GW; PSP-405 Programabilno napajanje 0-40V, 0-5A (EUR)</t>
  </si>
  <si>
    <t>#INSGPR-100H05D-GW</t>
  </si>
  <si>
    <t>Linearno napajanje (GPR-100H05D 500 W, 1000V, 0.5A) (EUR)</t>
  </si>
  <si>
    <t>#HANTEK 1200</t>
  </si>
  <si>
    <t>Ručni prenosni osciloskop sa integrisanim multimerom Hantek, 200 MHz, 250 MS/s 5.7â€™â€™ TFT LCD displej, 2 kanala, vertikalna rezolucija 8 bita, 32 kpoints memorije na oba kanala. Integrisani digitalni multimetar sa moguÄ‡noÅ¡Ä‡u merenja napona, st</t>
  </si>
  <si>
    <t>#INSAFG-2125-GW</t>
  </si>
  <si>
    <t>Arbitrary funkcijski generator 25MHz (EUR)</t>
  </si>
  <si>
    <t>#INSGDS-3154-GW</t>
  </si>
  <si>
    <t>Digital oscilloscope 150MHz 4ch GDS-3154 (EUR)</t>
  </si>
  <si>
    <t>#INSVAVEACE112-lecroy</t>
  </si>
  <si>
    <t>Digitalni osciloskop 2x100MHz (RSD)</t>
  </si>
  <si>
    <t>#INSM3510A-PICOTEST</t>
  </si>
  <si>
    <t xml:space="preserve">Digitalni stoni multimetar 6.5 digita. 6 1/2 Digits High-Performance DMM. High Speed: 50K RDGS/S. Dual Measurements &amp; Displays. Temperature Measurements. Multi-Measurement &amp; Math Functions. True RMS. Easy-to-Use MENU. Built-in USB Interface &amp; USBTMC </t>
  </si>
  <si>
    <t>#GPR-35H20D</t>
  </si>
  <si>
    <t>GW, linearno napajanje (350V) (EUR)</t>
  </si>
  <si>
    <t>#xx1</t>
  </si>
  <si>
    <t>Instek GKT-001 General Kit Set,  (EUR)</t>
  </si>
  <si>
    <t>#xx2</t>
  </si>
  <si>
    <t>Instek GKT-006 EMI Probe Kit Set,  (EUR)</t>
  </si>
  <si>
    <t>#INSGPS-4303-GW</t>
  </si>
  <si>
    <t>Napajanje GPS-4303 (30237280 ÐŸÑ€Ð¸Ð±Ð¾Ñ€ Ð·Ð° Ð½Ð°Ð¿Ð°Ñ˜Ð°ÑšÐµ ÐµÐ»ÐµÐºÑ‚Ñ€Ð¸Ñ‡Ð½Ð¾Ð¼ ÐµÐ½ÐµÑ€Ð³Ð¸Ñ˜Ð¾Ð¼) (RSD)</t>
  </si>
  <si>
    <t>#ST-9930</t>
  </si>
  <si>
    <t>ST, LCR metar (EUR)</t>
  </si>
  <si>
    <t>#INSST-9929</t>
  </si>
  <si>
    <t>ST-9929 Digitalni multimetar (38341300 Ð˜Ð½Ñ�Ñ‚Ñ€ÑƒÐ¼ÐµÐ½Ñ‚Ð¸ Ð·Ð° Ð¼ÐµÑ€ÐµÑšÐµ ÐµÐ»ÐµÐºÑ‚Ñ€Ð¸Ñ‡Ð½Ð¸Ñ… Ð²ÐµÐ»Ð¸Ñ‡Ð¸Ð½Ð°) (RSD)</t>
  </si>
  <si>
    <t>Miloš Slankamenac</t>
  </si>
  <si>
    <t>miloss@uns.ac.rs</t>
  </si>
  <si>
    <t>Факултет техничких наука у Косовској Митровици</t>
  </si>
  <si>
    <t>Књаза Милоша 7 38220 Косовска Митровица</t>
  </si>
  <si>
    <t>Мирољуб Јевтић</t>
  </si>
  <si>
    <t>miroljub.jevtic@gmail.com</t>
  </si>
  <si>
    <t>Ивана Вуканац</t>
  </si>
  <si>
    <t>vukanac@vinca.rs</t>
  </si>
  <si>
    <t>Институт за физику у Београду</t>
  </si>
  <si>
    <t>Прегревица 118 11080 Београд</t>
  </si>
  <si>
    <t>Зоран Петровић</t>
  </si>
  <si>
    <t>zoran@ipb.ac.rs</t>
  </si>
  <si>
    <t>Ливија Цветићанин</t>
  </si>
  <si>
    <t>cveticanin@uns.ac.rs</t>
  </si>
  <si>
    <t>Институт  за телекомуникације и електронику &amp;quot;ИРИТЕЛ&amp;quot; а.д.у Београду</t>
  </si>
  <si>
    <t>Батајнички пут 23 11080 Београд</t>
  </si>
  <si>
    <t>Мирослав Лазић</t>
  </si>
  <si>
    <t>mlazic@iritel.com</t>
  </si>
  <si>
    <t>Милош Живанов</t>
  </si>
  <si>
    <t>zivanov@uns.ac.rs</t>
  </si>
  <si>
    <t>Бранислав Боровац</t>
  </si>
  <si>
    <t>borovac@uns.ac.rs</t>
  </si>
  <si>
    <t>Мирослав Весковић</t>
  </si>
  <si>
    <t>veskovic@uns.ac.rs</t>
  </si>
  <si>
    <t>Институт &amp;quot;Михајло Пупин&amp;quot; у Београду</t>
  </si>
  <si>
    <t>Волгина 15 11050 Београд</t>
  </si>
  <si>
    <t>Александар Родић</t>
  </si>
  <si>
    <t>aleksandar.rodic@pupin.rs</t>
  </si>
  <si>
    <t>Радомир Жикић</t>
  </si>
  <si>
    <t>zikic@atom.ipb.ac.rs</t>
  </si>
  <si>
    <t>Технолошко-металуршки факултет у Београду</t>
  </si>
  <si>
    <t>Карнегијева 4 11000 Београд</t>
  </si>
  <si>
    <t>Ђорђе Јанаћковић</t>
  </si>
  <si>
    <t>nht@tmf.bg.ac.rs</t>
  </si>
  <si>
    <t>Електротехнички факултет у Београду</t>
  </si>
  <si>
    <t>Булевар Краља Александра 73 11000 Београд</t>
  </si>
  <si>
    <t>Вујо Дрндаревић</t>
  </si>
  <si>
    <t>vujo@etf.rs</t>
  </si>
  <si>
    <t>Природноматематички факултет у Новом Саду</t>
  </si>
  <si>
    <t>Трг Доситеја Обрадовића 3 21000 Нови Сад</t>
  </si>
  <si>
    <t>Жељка Цвејић</t>
  </si>
  <si>
    <t>zeljkac@uns.ac.rs</t>
  </si>
  <si>
    <t>Електротехнички институт &amp;quot;Никола Тесла&amp;quot; а.д. у Београду</t>
  </si>
  <si>
    <t>Косте Главинића 8а 11000 Београд</t>
  </si>
  <si>
    <t>Жарко Јанда</t>
  </si>
  <si>
    <t>janda@ieent.org</t>
  </si>
  <si>
    <t>Зоран Мијић</t>
  </si>
  <si>
    <t>mirjana.tasic@ipb.ac.rs</t>
  </si>
  <si>
    <t>Жељко Деспотовић</t>
  </si>
  <si>
    <t>zeljko.despotovic@pupin.rs</t>
  </si>
  <si>
    <t>Универзитет Сингидунум у Београду</t>
  </si>
  <si>
    <t>Данијелова 32 11000 Београд</t>
  </si>
  <si>
    <t>Мирослав Лутовац</t>
  </si>
  <si>
    <t>lutovac@etf.rs</t>
  </si>
  <si>
    <t>Бранко Матовић</t>
  </si>
  <si>
    <t>mato@vinca.rs</t>
  </si>
  <si>
    <t>Природноматематички факултет у Крагујевацу</t>
  </si>
  <si>
    <t>Радоја Домановића 12 34000 Крагујевац</t>
  </si>
  <si>
    <t>Драгослав Никезић</t>
  </si>
  <si>
    <t>nikezic@kg.ac.rs</t>
  </si>
  <si>
    <t>&amp;quot;БИОИРЦ&amp;quot; д.о.о. Крагујевац</t>
  </si>
  <si>
    <t>Првослава Стојановића 6 34000 Крагујевац</t>
  </si>
  <si>
    <t>Милош Којић</t>
  </si>
  <si>
    <t>mkojic@hsph.harvard.edu</t>
  </si>
  <si>
    <t>Природноматематички факултет у Нишу</t>
  </si>
  <si>
    <t>Ћирила и Методија 2 18000 Ниш</t>
  </si>
  <si>
    <t>Зоран Павловић</t>
  </si>
  <si>
    <t>zokip@pmf.ni.ac.rs</t>
  </si>
  <si>
    <t>Електронски факултет у Нишу</t>
  </si>
  <si>
    <t>Зоран Пријић</t>
  </si>
  <si>
    <t>zoran.prijic@elfak.ni.ac.rs</t>
  </si>
  <si>
    <t>Миодраг Радовић</t>
  </si>
  <si>
    <t>mkradovic@junis.ni.ac.rs</t>
  </si>
  <si>
    <t>Предраг Осмокровић</t>
  </si>
  <si>
    <t>opredrag@verat.net</t>
  </si>
  <si>
    <t>Драган Манчић</t>
  </si>
  <si>
    <t>dragan.mancic@elfak.ni.ac.rs</t>
  </si>
  <si>
    <t>Зоран Поповић</t>
  </si>
  <si>
    <t>zoran.popovic@ipb.ac.rs</t>
  </si>
  <si>
    <t>Драган Денић</t>
  </si>
  <si>
    <t>dragan.denic@elfak.ni.ac.rs</t>
  </si>
  <si>
    <t>Elektrotehnika</t>
  </si>
  <si>
    <t xml:space="preserve"># 409751 - 62 </t>
  </si>
  <si>
    <t>Rigol DG4062 Function Generator, Frequency Generator (EUR)</t>
  </si>
  <si>
    <t>Милан Радовановић</t>
  </si>
  <si>
    <t>rmilan@uns.ac.rs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</si>
</sst>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i_n_._-;\-* #,##0.00\ _D_i_n_._-;_-* &quot;-&quot;??\ _D_i_n_._-;_-@_-"/>
  </numFmts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trike/>
      <sz val="11"/>
      <color theme="1"/>
      <name val="Calibri"/>
      <family val="2"/>
    </font>
    <font>
      <strike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0" borderId="1" xfId="0" applyNumberFormat="1" applyBorder="1" applyAlignment="1">
      <alignment horizontal="left" vertical="center" wrapText="1"/>
    </xf>
    <xf numFmtId="0" fontId="0" fillId="2" borderId="0" xfId="0" applyFill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5" borderId="1" xfId="0" applyFont="1" applyFill="1" applyBorder="1" applyAlignment="1" applyProtection="1">
      <alignment horizontal="left" vertical="top" wrapText="1"/>
    </xf>
    <xf numFmtId="1" fontId="2" fillId="6" borderId="1" xfId="0" applyNumberFormat="1" applyFont="1" applyFill="1" applyBorder="1" applyAlignment="1">
      <alignment horizontal="right" vertical="center" wrapText="1"/>
    </xf>
    <xf numFmtId="0" fontId="2" fillId="6" borderId="1" xfId="0" applyNumberFormat="1" applyFont="1" applyFill="1" applyBorder="1" applyAlignment="1">
      <alignment horizontal="left" vertical="center" wrapText="1"/>
    </xf>
    <xf numFmtId="0" fontId="2" fillId="6" borderId="1" xfId="0" applyNumberFormat="1" applyFont="1" applyFill="1" applyBorder="1" applyAlignment="1">
      <alignment horizontal="right" vertical="center" wrapText="1"/>
    </xf>
    <xf numFmtId="164" fontId="2" fillId="6" borderId="1" xfId="0" applyNumberFormat="1" applyFont="1" applyFill="1" applyBorder="1" applyAlignment="1">
      <alignment horizontal="left" vertical="center" wrapText="1"/>
    </xf>
    <xf numFmtId="0" fontId="0" fillId="6" borderId="1" xfId="0" applyNumberFormat="1" applyFill="1" applyBorder="1" applyAlignment="1">
      <alignment horizontal="left" vertical="center" wrapText="1"/>
    </xf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2" fillId="5" borderId="5" xfId="0" applyFont="1" applyFill="1" applyBorder="1" applyAlignment="1" applyProtection="1">
      <alignment horizontal="left" vertical="top" wrapText="1"/>
    </xf>
    <xf numFmtId="1" fontId="2" fillId="6" borderId="5" xfId="0" applyNumberFormat="1" applyFont="1" applyFill="1" applyBorder="1" applyAlignment="1">
      <alignment horizontal="right" vertical="center" wrapText="1"/>
    </xf>
    <xf numFmtId="0" fontId="2" fillId="6" borderId="5" xfId="0" applyNumberFormat="1" applyFont="1" applyFill="1" applyBorder="1" applyAlignment="1">
      <alignment horizontal="left" vertical="center" wrapText="1"/>
    </xf>
    <xf numFmtId="0" fontId="2" fillId="6" borderId="5" xfId="0" applyNumberFormat="1" applyFont="1" applyFill="1" applyBorder="1" applyAlignment="1">
      <alignment horizontal="right" vertical="center" wrapText="1"/>
    </xf>
    <xf numFmtId="164" fontId="2" fillId="6" borderId="5" xfId="0" applyNumberFormat="1" applyFont="1" applyFill="1" applyBorder="1" applyAlignment="1">
      <alignment horizontal="left" vertical="center" wrapText="1"/>
    </xf>
    <xf numFmtId="0" fontId="0" fillId="2" borderId="1" xfId="0" applyFill="1" applyBorder="1" applyProtection="1">
      <protection locked="0"/>
    </xf>
    <xf numFmtId="0" fontId="2" fillId="0" borderId="5" xfId="0" applyNumberFormat="1" applyFont="1" applyBorder="1" applyAlignment="1">
      <alignment horizontal="left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left" vertical="top" wrapText="1"/>
    </xf>
    <xf numFmtId="1" fontId="3" fillId="0" borderId="6" xfId="0" applyNumberFormat="1" applyFont="1" applyBorder="1" applyAlignment="1">
      <alignment horizontal="right" vertical="center" wrapText="1"/>
    </xf>
    <xf numFmtId="0" fontId="3" fillId="6" borderId="1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vertical="top" wrapText="1"/>
    </xf>
    <xf numFmtId="1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65"/>
  <sheetViews>
    <sheetView tabSelected="1" view="pageLayout" topLeftCell="A56" zoomScaleNormal="100" workbookViewId="0">
      <selection activeCell="F59" sqref="F59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6" customWidth="1"/>
    <col min="9" max="9" width="22.28515625" style="6" customWidth="1"/>
    <col min="10" max="10" width="20.42578125" style="6" customWidth="1"/>
    <col min="11" max="11" width="17.85546875" style="6" customWidth="1"/>
    <col min="12" max="12" width="16.85546875" style="6" customWidth="1"/>
    <col min="13" max="13" width="19.85546875" style="13" customWidth="1"/>
    <col min="14" max="14" width="20.28515625" style="13" customWidth="1"/>
    <col min="15" max="15" width="29.42578125" style="13" customWidth="1"/>
    <col min="16" max="16384" width="8.7109375" style="7"/>
  </cols>
  <sheetData>
    <row r="1" spans="1:15" s="5" customFormat="1" ht="45" customHeight="1" x14ac:dyDescent="0.2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ht="45" x14ac:dyDescent="0.25">
      <c r="A2" s="20">
        <f>ROW(A1)</f>
        <v>1</v>
      </c>
      <c r="B2" s="21">
        <v>103290</v>
      </c>
      <c r="C2" s="22" t="s">
        <v>217</v>
      </c>
      <c r="D2" s="22" t="s">
        <v>33</v>
      </c>
      <c r="E2" s="22" t="s">
        <v>34</v>
      </c>
      <c r="F2" s="23">
        <v>1</v>
      </c>
      <c r="G2" s="24"/>
      <c r="H2" s="24">
        <f>F2*G2</f>
        <v>0</v>
      </c>
      <c r="I2" s="22" t="s">
        <v>17</v>
      </c>
      <c r="J2" s="22" t="s">
        <v>18</v>
      </c>
      <c r="K2" s="22" t="s">
        <v>148</v>
      </c>
      <c r="L2" s="22" t="s">
        <v>149</v>
      </c>
      <c r="M2" s="25"/>
      <c r="N2" s="35"/>
      <c r="O2" s="32"/>
    </row>
    <row r="3" spans="1:15" ht="45" x14ac:dyDescent="0.25">
      <c r="A3" s="20">
        <f>ROW(A2)</f>
        <v>2</v>
      </c>
      <c r="B3" s="21">
        <v>103291</v>
      </c>
      <c r="C3" s="22" t="s">
        <v>217</v>
      </c>
      <c r="D3" s="22" t="s">
        <v>31</v>
      </c>
      <c r="E3" s="22" t="s">
        <v>32</v>
      </c>
      <c r="F3" s="23">
        <v>4</v>
      </c>
      <c r="G3" s="24"/>
      <c r="H3" s="24">
        <f t="shared" ref="H3:H65" si="0">F3*G3</f>
        <v>0</v>
      </c>
      <c r="I3" s="22" t="s">
        <v>17</v>
      </c>
      <c r="J3" s="22" t="s">
        <v>18</v>
      </c>
      <c r="K3" s="22" t="s">
        <v>148</v>
      </c>
      <c r="L3" s="22" t="s">
        <v>149</v>
      </c>
      <c r="M3" s="25"/>
      <c r="N3" s="35"/>
      <c r="O3" s="32"/>
    </row>
    <row r="4" spans="1:15" ht="45" x14ac:dyDescent="0.25">
      <c r="A4" s="20">
        <f t="shared" ref="A4:A50" si="1">ROW(A3)</f>
        <v>3</v>
      </c>
      <c r="B4" s="21">
        <v>103292</v>
      </c>
      <c r="C4" s="22" t="s">
        <v>217</v>
      </c>
      <c r="D4" s="22" t="s">
        <v>29</v>
      </c>
      <c r="E4" s="22" t="s">
        <v>30</v>
      </c>
      <c r="F4" s="23">
        <v>1</v>
      </c>
      <c r="G4" s="24"/>
      <c r="H4" s="24">
        <f t="shared" si="0"/>
        <v>0</v>
      </c>
      <c r="I4" s="22" t="s">
        <v>17</v>
      </c>
      <c r="J4" s="22" t="s">
        <v>18</v>
      </c>
      <c r="K4" s="22" t="s">
        <v>148</v>
      </c>
      <c r="L4" s="22" t="s">
        <v>149</v>
      </c>
      <c r="M4" s="25"/>
      <c r="N4" s="35"/>
      <c r="O4" s="32"/>
    </row>
    <row r="5" spans="1:15" ht="45" x14ac:dyDescent="0.25">
      <c r="A5" s="20">
        <f t="shared" si="1"/>
        <v>4</v>
      </c>
      <c r="B5" s="21">
        <v>103335</v>
      </c>
      <c r="C5" s="22" t="s">
        <v>217</v>
      </c>
      <c r="D5" s="22" t="s">
        <v>118</v>
      </c>
      <c r="E5" s="22" t="s">
        <v>119</v>
      </c>
      <c r="F5" s="23">
        <v>1</v>
      </c>
      <c r="G5" s="26"/>
      <c r="H5" s="24">
        <f t="shared" si="0"/>
        <v>0</v>
      </c>
      <c r="I5" s="22" t="s">
        <v>204</v>
      </c>
      <c r="J5" s="22" t="s">
        <v>16</v>
      </c>
      <c r="K5" s="22" t="s">
        <v>205</v>
      </c>
      <c r="L5" s="22" t="s">
        <v>206</v>
      </c>
      <c r="M5" s="25"/>
      <c r="N5" s="35"/>
      <c r="O5" s="32"/>
    </row>
    <row r="6" spans="1:15" ht="45" x14ac:dyDescent="0.25">
      <c r="A6" s="20">
        <f t="shared" si="1"/>
        <v>5</v>
      </c>
      <c r="B6" s="21">
        <v>104384</v>
      </c>
      <c r="C6" s="22" t="s">
        <v>217</v>
      </c>
      <c r="D6" s="22" t="s">
        <v>45</v>
      </c>
      <c r="E6" s="22" t="s">
        <v>46</v>
      </c>
      <c r="F6" s="23">
        <v>1</v>
      </c>
      <c r="G6" s="24"/>
      <c r="H6" s="24">
        <f t="shared" si="0"/>
        <v>0</v>
      </c>
      <c r="I6" s="22" t="s">
        <v>17</v>
      </c>
      <c r="J6" s="22" t="s">
        <v>18</v>
      </c>
      <c r="K6" s="22" t="s">
        <v>158</v>
      </c>
      <c r="L6" s="22" t="s">
        <v>159</v>
      </c>
      <c r="M6" s="25"/>
      <c r="N6" s="35"/>
      <c r="O6" s="32"/>
    </row>
    <row r="7" spans="1:15" ht="30" x14ac:dyDescent="0.25">
      <c r="A7" s="20">
        <f t="shared" si="1"/>
        <v>6</v>
      </c>
      <c r="B7" s="21">
        <v>113466</v>
      </c>
      <c r="C7" s="22" t="s">
        <v>217</v>
      </c>
      <c r="D7" s="22" t="s">
        <v>106</v>
      </c>
      <c r="E7" s="22" t="s">
        <v>107</v>
      </c>
      <c r="F7" s="23">
        <v>1</v>
      </c>
      <c r="G7" s="24"/>
      <c r="H7" s="24">
        <f t="shared" si="0"/>
        <v>0</v>
      </c>
      <c r="I7" s="22" t="s">
        <v>200</v>
      </c>
      <c r="J7" s="22" t="s">
        <v>201</v>
      </c>
      <c r="K7" s="22" t="s">
        <v>202</v>
      </c>
      <c r="L7" s="22" t="s">
        <v>203</v>
      </c>
      <c r="M7" s="25"/>
      <c r="N7" s="35"/>
      <c r="O7" s="32"/>
    </row>
    <row r="8" spans="1:15" ht="165" x14ac:dyDescent="0.25">
      <c r="A8" s="20">
        <f t="shared" si="1"/>
        <v>7</v>
      </c>
      <c r="B8" s="21">
        <v>118820</v>
      </c>
      <c r="C8" s="22" t="s">
        <v>217</v>
      </c>
      <c r="D8" s="22" t="s">
        <v>122</v>
      </c>
      <c r="E8" s="22" t="s">
        <v>123</v>
      </c>
      <c r="F8" s="23">
        <v>1</v>
      </c>
      <c r="G8" s="26"/>
      <c r="H8" s="24">
        <f t="shared" si="0"/>
        <v>0</v>
      </c>
      <c r="I8" s="22" t="s">
        <v>204</v>
      </c>
      <c r="J8" s="22" t="s">
        <v>16</v>
      </c>
      <c r="K8" s="22" t="s">
        <v>211</v>
      </c>
      <c r="L8" s="22" t="s">
        <v>212</v>
      </c>
      <c r="M8" s="25"/>
      <c r="N8" s="35"/>
      <c r="O8" s="32"/>
    </row>
    <row r="9" spans="1:15" ht="45" x14ac:dyDescent="0.25">
      <c r="A9" s="20">
        <f t="shared" si="1"/>
        <v>8</v>
      </c>
      <c r="B9" s="21">
        <v>121682</v>
      </c>
      <c r="C9" s="22" t="s">
        <v>217</v>
      </c>
      <c r="D9" s="22" t="s">
        <v>86</v>
      </c>
      <c r="E9" s="22" t="s">
        <v>87</v>
      </c>
      <c r="F9" s="23">
        <v>1</v>
      </c>
      <c r="G9" s="24"/>
      <c r="H9" s="24">
        <f t="shared" si="0"/>
        <v>0</v>
      </c>
      <c r="I9" s="22" t="s">
        <v>14</v>
      </c>
      <c r="J9" s="22" t="s">
        <v>15</v>
      </c>
      <c r="K9" s="22" t="s">
        <v>190</v>
      </c>
      <c r="L9" s="22" t="s">
        <v>191</v>
      </c>
      <c r="M9" s="25"/>
      <c r="N9" s="35"/>
      <c r="O9" s="32"/>
    </row>
    <row r="10" spans="1:15" ht="45" x14ac:dyDescent="0.25">
      <c r="A10" s="20">
        <f t="shared" si="1"/>
        <v>9</v>
      </c>
      <c r="B10" s="21">
        <v>127246</v>
      </c>
      <c r="C10" s="22" t="s">
        <v>217</v>
      </c>
      <c r="D10" s="22" t="s">
        <v>108</v>
      </c>
      <c r="E10" s="22" t="s">
        <v>109</v>
      </c>
      <c r="F10" s="23">
        <v>1</v>
      </c>
      <c r="G10" s="26"/>
      <c r="H10" s="24">
        <f t="shared" si="0"/>
        <v>0</v>
      </c>
      <c r="I10" s="22" t="s">
        <v>204</v>
      </c>
      <c r="J10" s="22" t="s">
        <v>16</v>
      </c>
      <c r="K10" s="22" t="s">
        <v>205</v>
      </c>
      <c r="L10" s="22" t="s">
        <v>206</v>
      </c>
      <c r="M10" s="25"/>
      <c r="N10" s="35"/>
      <c r="O10" s="32"/>
    </row>
    <row r="11" spans="1:15" ht="30" x14ac:dyDescent="0.25">
      <c r="A11" s="20">
        <f t="shared" si="1"/>
        <v>10</v>
      </c>
      <c r="B11" s="21">
        <v>127747</v>
      </c>
      <c r="C11" s="22" t="s">
        <v>217</v>
      </c>
      <c r="D11" s="22" t="s">
        <v>116</v>
      </c>
      <c r="E11" s="22" t="s">
        <v>117</v>
      </c>
      <c r="F11" s="23">
        <v>1</v>
      </c>
      <c r="G11" s="26"/>
      <c r="H11" s="24">
        <f t="shared" si="0"/>
        <v>0</v>
      </c>
      <c r="I11" s="22" t="s">
        <v>200</v>
      </c>
      <c r="J11" s="22" t="s">
        <v>201</v>
      </c>
      <c r="K11" s="22" t="s">
        <v>202</v>
      </c>
      <c r="L11" s="22" t="s">
        <v>203</v>
      </c>
      <c r="M11" s="25"/>
      <c r="N11" s="35"/>
      <c r="O11" s="32"/>
    </row>
    <row r="12" spans="1:15" ht="60" x14ac:dyDescent="0.25">
      <c r="A12" s="20">
        <f t="shared" si="1"/>
        <v>11</v>
      </c>
      <c r="B12" s="21">
        <v>129518</v>
      </c>
      <c r="C12" s="22" t="s">
        <v>217</v>
      </c>
      <c r="D12" s="22" t="s">
        <v>23</v>
      </c>
      <c r="E12" s="22" t="s">
        <v>24</v>
      </c>
      <c r="F12" s="23">
        <v>1</v>
      </c>
      <c r="G12" s="24"/>
      <c r="H12" s="24">
        <f t="shared" si="0"/>
        <v>0</v>
      </c>
      <c r="I12" s="22" t="s">
        <v>14</v>
      </c>
      <c r="J12" s="22" t="s">
        <v>15</v>
      </c>
      <c r="K12" s="22" t="s">
        <v>142</v>
      </c>
      <c r="L12" s="22" t="s">
        <v>143</v>
      </c>
      <c r="M12" s="25"/>
      <c r="N12" s="35"/>
      <c r="O12" s="32"/>
    </row>
    <row r="13" spans="1:15" ht="45" x14ac:dyDescent="0.25">
      <c r="A13" s="20">
        <f t="shared" si="1"/>
        <v>12</v>
      </c>
      <c r="B13" s="21">
        <v>131529</v>
      </c>
      <c r="C13" s="22" t="s">
        <v>217</v>
      </c>
      <c r="D13" s="22" t="s">
        <v>112</v>
      </c>
      <c r="E13" s="22" t="s">
        <v>113</v>
      </c>
      <c r="F13" s="23">
        <v>1</v>
      </c>
      <c r="G13" s="26"/>
      <c r="H13" s="24">
        <f t="shared" si="0"/>
        <v>0</v>
      </c>
      <c r="I13" s="22" t="s">
        <v>200</v>
      </c>
      <c r="J13" s="22" t="s">
        <v>201</v>
      </c>
      <c r="K13" s="22" t="s">
        <v>207</v>
      </c>
      <c r="L13" s="22" t="s">
        <v>208</v>
      </c>
      <c r="M13" s="25"/>
      <c r="N13" s="35"/>
      <c r="O13" s="32"/>
    </row>
    <row r="14" spans="1:15" ht="45" x14ac:dyDescent="0.25">
      <c r="A14" s="20">
        <f t="shared" si="1"/>
        <v>13</v>
      </c>
      <c r="B14" s="21">
        <v>136912</v>
      </c>
      <c r="C14" s="22" t="s">
        <v>217</v>
      </c>
      <c r="D14" s="22" t="s">
        <v>21</v>
      </c>
      <c r="E14" s="22" t="s">
        <v>22</v>
      </c>
      <c r="F14" s="23">
        <v>1</v>
      </c>
      <c r="G14" s="24"/>
      <c r="H14" s="24">
        <f t="shared" si="0"/>
        <v>0</v>
      </c>
      <c r="I14" s="22" t="s">
        <v>138</v>
      </c>
      <c r="J14" s="22" t="s">
        <v>139</v>
      </c>
      <c r="K14" s="22" t="s">
        <v>140</v>
      </c>
      <c r="L14" s="22" t="s">
        <v>141</v>
      </c>
      <c r="M14" s="25"/>
      <c r="N14" s="35"/>
      <c r="O14" s="32"/>
    </row>
    <row r="15" spans="1:15" ht="75" x14ac:dyDescent="0.25">
      <c r="A15" s="20">
        <f t="shared" si="1"/>
        <v>14</v>
      </c>
      <c r="B15" s="21">
        <v>139170</v>
      </c>
      <c r="C15" s="22" t="s">
        <v>217</v>
      </c>
      <c r="D15" s="22" t="s">
        <v>47</v>
      </c>
      <c r="E15" s="22" t="s">
        <v>48</v>
      </c>
      <c r="F15" s="23">
        <v>1</v>
      </c>
      <c r="G15" s="24"/>
      <c r="H15" s="24">
        <f t="shared" si="0"/>
        <v>0</v>
      </c>
      <c r="I15" s="22" t="s">
        <v>17</v>
      </c>
      <c r="J15" s="22" t="s">
        <v>18</v>
      </c>
      <c r="K15" s="22" t="s">
        <v>136</v>
      </c>
      <c r="L15" s="22" t="s">
        <v>137</v>
      </c>
      <c r="M15" s="25"/>
      <c r="N15" s="35"/>
      <c r="O15" s="32"/>
    </row>
    <row r="16" spans="1:15" ht="165" x14ac:dyDescent="0.25">
      <c r="A16" s="20">
        <f t="shared" si="1"/>
        <v>15</v>
      </c>
      <c r="B16" s="21">
        <v>139181</v>
      </c>
      <c r="C16" s="22" t="s">
        <v>217</v>
      </c>
      <c r="D16" s="22" t="s">
        <v>19</v>
      </c>
      <c r="E16" s="22" t="s">
        <v>20</v>
      </c>
      <c r="F16" s="23">
        <v>1</v>
      </c>
      <c r="G16" s="24"/>
      <c r="H16" s="24">
        <f t="shared" si="0"/>
        <v>0</v>
      </c>
      <c r="I16" s="22" t="s">
        <v>17</v>
      </c>
      <c r="J16" s="22" t="s">
        <v>18</v>
      </c>
      <c r="K16" s="22" t="s">
        <v>136</v>
      </c>
      <c r="L16" s="22" t="s">
        <v>137</v>
      </c>
      <c r="M16" s="25"/>
      <c r="N16" s="35"/>
      <c r="O16" s="32"/>
    </row>
    <row r="17" spans="1:15" ht="165" x14ac:dyDescent="0.25">
      <c r="A17" s="20">
        <f t="shared" si="1"/>
        <v>16</v>
      </c>
      <c r="B17" s="21">
        <v>139941</v>
      </c>
      <c r="C17" s="22" t="s">
        <v>217</v>
      </c>
      <c r="D17" s="22" t="s">
        <v>84</v>
      </c>
      <c r="E17" s="22" t="s">
        <v>85</v>
      </c>
      <c r="F17" s="23">
        <v>1</v>
      </c>
      <c r="G17" s="24"/>
      <c r="H17" s="24">
        <f t="shared" si="0"/>
        <v>0</v>
      </c>
      <c r="I17" s="22" t="s">
        <v>160</v>
      </c>
      <c r="J17" s="22" t="s">
        <v>161</v>
      </c>
      <c r="K17" s="22" t="s">
        <v>184</v>
      </c>
      <c r="L17" s="22" t="s">
        <v>185</v>
      </c>
      <c r="M17" s="25"/>
      <c r="N17" s="35"/>
      <c r="O17" s="32"/>
    </row>
    <row r="18" spans="1:15" ht="30" x14ac:dyDescent="0.25">
      <c r="A18" s="20">
        <f t="shared" si="1"/>
        <v>17</v>
      </c>
      <c r="B18" s="21">
        <v>140479</v>
      </c>
      <c r="C18" s="22" t="s">
        <v>217</v>
      </c>
      <c r="D18" s="22" t="s">
        <v>25</v>
      </c>
      <c r="E18" s="22" t="s">
        <v>26</v>
      </c>
      <c r="F18" s="23">
        <v>1</v>
      </c>
      <c r="G18" s="24"/>
      <c r="H18" s="24">
        <f t="shared" si="0"/>
        <v>0</v>
      </c>
      <c r="I18" s="22" t="s">
        <v>144</v>
      </c>
      <c r="J18" s="22" t="s">
        <v>145</v>
      </c>
      <c r="K18" s="22" t="s">
        <v>146</v>
      </c>
      <c r="L18" s="22" t="s">
        <v>147</v>
      </c>
      <c r="M18" s="25"/>
      <c r="N18" s="35"/>
      <c r="O18" s="32"/>
    </row>
    <row r="19" spans="1:15" ht="45" x14ac:dyDescent="0.25">
      <c r="A19" s="20">
        <f t="shared" si="1"/>
        <v>18</v>
      </c>
      <c r="B19" s="21">
        <v>140480</v>
      </c>
      <c r="C19" s="22" t="s">
        <v>217</v>
      </c>
      <c r="D19" s="22" t="s">
        <v>27</v>
      </c>
      <c r="E19" s="22" t="s">
        <v>28</v>
      </c>
      <c r="F19" s="23">
        <v>1</v>
      </c>
      <c r="G19" s="24"/>
      <c r="H19" s="24">
        <f t="shared" si="0"/>
        <v>0</v>
      </c>
      <c r="I19" s="22" t="s">
        <v>144</v>
      </c>
      <c r="J19" s="22" t="s">
        <v>145</v>
      </c>
      <c r="K19" s="22" t="s">
        <v>146</v>
      </c>
      <c r="L19" s="22" t="s">
        <v>147</v>
      </c>
      <c r="M19" s="25"/>
      <c r="N19" s="35"/>
      <c r="O19" s="32"/>
    </row>
    <row r="20" spans="1:15" ht="135" x14ac:dyDescent="0.25">
      <c r="A20" s="20">
        <f t="shared" si="1"/>
        <v>19</v>
      </c>
      <c r="B20" s="21">
        <v>141603</v>
      </c>
      <c r="C20" s="22" t="s">
        <v>217</v>
      </c>
      <c r="D20" s="22" t="s">
        <v>102</v>
      </c>
      <c r="E20" s="22" t="s">
        <v>103</v>
      </c>
      <c r="F20" s="23">
        <v>6</v>
      </c>
      <c r="G20" s="24"/>
      <c r="H20" s="24">
        <f t="shared" si="0"/>
        <v>0</v>
      </c>
      <c r="I20" s="22" t="s">
        <v>17</v>
      </c>
      <c r="J20" s="22" t="s">
        <v>18</v>
      </c>
      <c r="K20" s="22" t="s">
        <v>154</v>
      </c>
      <c r="L20" s="22" t="s">
        <v>155</v>
      </c>
      <c r="M20" s="25"/>
      <c r="N20" s="35"/>
      <c r="O20" s="32"/>
    </row>
    <row r="21" spans="1:15" ht="105" x14ac:dyDescent="0.25">
      <c r="A21" s="20">
        <f t="shared" si="1"/>
        <v>20</v>
      </c>
      <c r="B21" s="21">
        <v>141604</v>
      </c>
      <c r="C21" s="22" t="s">
        <v>217</v>
      </c>
      <c r="D21" s="22" t="s">
        <v>104</v>
      </c>
      <c r="E21" s="22" t="s">
        <v>105</v>
      </c>
      <c r="F21" s="23">
        <v>2</v>
      </c>
      <c r="G21" s="24"/>
      <c r="H21" s="24">
        <f t="shared" si="0"/>
        <v>0</v>
      </c>
      <c r="I21" s="22" t="s">
        <v>17</v>
      </c>
      <c r="J21" s="22" t="s">
        <v>18</v>
      </c>
      <c r="K21" s="22" t="s">
        <v>154</v>
      </c>
      <c r="L21" s="22" t="s">
        <v>155</v>
      </c>
      <c r="M21" s="25"/>
      <c r="N21" s="35"/>
      <c r="O21" s="32"/>
    </row>
    <row r="22" spans="1:15" ht="105" x14ac:dyDescent="0.25">
      <c r="A22" s="20">
        <f t="shared" si="1"/>
        <v>21</v>
      </c>
      <c r="B22" s="21">
        <v>141605</v>
      </c>
      <c r="C22" s="22" t="s">
        <v>217</v>
      </c>
      <c r="D22" s="22" t="s">
        <v>96</v>
      </c>
      <c r="E22" s="22" t="s">
        <v>97</v>
      </c>
      <c r="F22" s="23">
        <v>1</v>
      </c>
      <c r="G22" s="24"/>
      <c r="H22" s="24">
        <f t="shared" si="0"/>
        <v>0</v>
      </c>
      <c r="I22" s="22" t="s">
        <v>17</v>
      </c>
      <c r="J22" s="22" t="s">
        <v>18</v>
      </c>
      <c r="K22" s="22" t="s">
        <v>154</v>
      </c>
      <c r="L22" s="22" t="s">
        <v>155</v>
      </c>
      <c r="M22" s="25"/>
      <c r="N22" s="35"/>
      <c r="O22" s="32"/>
    </row>
    <row r="23" spans="1:15" ht="120" x14ac:dyDescent="0.25">
      <c r="A23" s="20">
        <f t="shared" si="1"/>
        <v>22</v>
      </c>
      <c r="B23" s="21">
        <v>141606</v>
      </c>
      <c r="C23" s="22" t="s">
        <v>217</v>
      </c>
      <c r="D23" s="22" t="s">
        <v>100</v>
      </c>
      <c r="E23" s="22" t="s">
        <v>101</v>
      </c>
      <c r="F23" s="23">
        <v>1</v>
      </c>
      <c r="G23" s="24"/>
      <c r="H23" s="24">
        <f t="shared" si="0"/>
        <v>0</v>
      </c>
      <c r="I23" s="22" t="s">
        <v>17</v>
      </c>
      <c r="J23" s="22" t="s">
        <v>18</v>
      </c>
      <c r="K23" s="22" t="s">
        <v>154</v>
      </c>
      <c r="L23" s="22" t="s">
        <v>155</v>
      </c>
      <c r="M23" s="25"/>
      <c r="N23" s="35"/>
      <c r="O23" s="32"/>
    </row>
    <row r="24" spans="1:15" ht="150" x14ac:dyDescent="0.25">
      <c r="A24" s="20">
        <f t="shared" si="1"/>
        <v>23</v>
      </c>
      <c r="B24" s="21">
        <v>141607</v>
      </c>
      <c r="C24" s="22" t="s">
        <v>217</v>
      </c>
      <c r="D24" s="22" t="s">
        <v>98</v>
      </c>
      <c r="E24" s="22" t="s">
        <v>99</v>
      </c>
      <c r="F24" s="23">
        <v>1</v>
      </c>
      <c r="G24" s="24"/>
      <c r="H24" s="24">
        <f t="shared" si="0"/>
        <v>0</v>
      </c>
      <c r="I24" s="22" t="s">
        <v>17</v>
      </c>
      <c r="J24" s="22" t="s">
        <v>18</v>
      </c>
      <c r="K24" s="22" t="s">
        <v>154</v>
      </c>
      <c r="L24" s="22" t="s">
        <v>155</v>
      </c>
      <c r="M24" s="25"/>
      <c r="N24" s="35"/>
      <c r="O24" s="32"/>
    </row>
    <row r="25" spans="1:15" ht="30" x14ac:dyDescent="0.25">
      <c r="A25" s="20">
        <f t="shared" si="1"/>
        <v>24</v>
      </c>
      <c r="B25" s="21">
        <v>142502</v>
      </c>
      <c r="C25" s="22" t="s">
        <v>217</v>
      </c>
      <c r="D25" s="22" t="s">
        <v>126</v>
      </c>
      <c r="E25" s="22" t="s">
        <v>127</v>
      </c>
      <c r="F25" s="23">
        <v>1</v>
      </c>
      <c r="G25" s="26"/>
      <c r="H25" s="24">
        <f t="shared" si="0"/>
        <v>0</v>
      </c>
      <c r="I25" s="22" t="s">
        <v>204</v>
      </c>
      <c r="J25" s="22" t="s">
        <v>16</v>
      </c>
      <c r="K25" s="22" t="s">
        <v>215</v>
      </c>
      <c r="L25" s="22" t="s">
        <v>216</v>
      </c>
      <c r="M25" s="25"/>
      <c r="N25" s="35"/>
      <c r="O25" s="32"/>
    </row>
    <row r="26" spans="1:15" ht="30" x14ac:dyDescent="0.25">
      <c r="A26" s="20">
        <f t="shared" si="1"/>
        <v>25</v>
      </c>
      <c r="B26" s="21">
        <v>142503</v>
      </c>
      <c r="C26" s="22" t="s">
        <v>217</v>
      </c>
      <c r="D26" s="22" t="s">
        <v>128</v>
      </c>
      <c r="E26" s="22" t="s">
        <v>129</v>
      </c>
      <c r="F26" s="23">
        <v>1</v>
      </c>
      <c r="G26" s="26"/>
      <c r="H26" s="24">
        <f t="shared" si="0"/>
        <v>0</v>
      </c>
      <c r="I26" s="22" t="s">
        <v>204</v>
      </c>
      <c r="J26" s="22" t="s">
        <v>16</v>
      </c>
      <c r="K26" s="22" t="s">
        <v>215</v>
      </c>
      <c r="L26" s="22" t="s">
        <v>216</v>
      </c>
      <c r="M26" s="25"/>
      <c r="N26" s="35"/>
      <c r="O26" s="32"/>
    </row>
    <row r="27" spans="1:15" ht="165" x14ac:dyDescent="0.25">
      <c r="A27" s="20">
        <f t="shared" si="1"/>
        <v>26</v>
      </c>
      <c r="B27" s="21">
        <v>163630</v>
      </c>
      <c r="C27" s="22" t="s">
        <v>217</v>
      </c>
      <c r="D27" s="22" t="s">
        <v>114</v>
      </c>
      <c r="E27" s="22" t="s">
        <v>115</v>
      </c>
      <c r="F27" s="23">
        <v>1</v>
      </c>
      <c r="G27" s="26"/>
      <c r="H27" s="24">
        <f t="shared" si="0"/>
        <v>0</v>
      </c>
      <c r="I27" s="22" t="s">
        <v>170</v>
      </c>
      <c r="J27" s="22" t="s">
        <v>171</v>
      </c>
      <c r="K27" s="22" t="s">
        <v>209</v>
      </c>
      <c r="L27" s="22" t="s">
        <v>210</v>
      </c>
      <c r="M27" s="25"/>
      <c r="N27" s="35"/>
      <c r="O27" s="32"/>
    </row>
    <row r="28" spans="1:15" ht="105" x14ac:dyDescent="0.25">
      <c r="A28" s="20">
        <f t="shared" si="1"/>
        <v>27</v>
      </c>
      <c r="B28" s="21">
        <v>166814</v>
      </c>
      <c r="C28" s="22" t="s">
        <v>217</v>
      </c>
      <c r="D28" s="22" t="s">
        <v>35</v>
      </c>
      <c r="E28" s="22" t="s">
        <v>36</v>
      </c>
      <c r="F28" s="23">
        <v>1</v>
      </c>
      <c r="G28" s="24"/>
      <c r="H28" s="24">
        <f t="shared" si="0"/>
        <v>0</v>
      </c>
      <c r="I28" s="22" t="s">
        <v>150</v>
      </c>
      <c r="J28" s="22" t="s">
        <v>151</v>
      </c>
      <c r="K28" s="22" t="s">
        <v>152</v>
      </c>
      <c r="L28" s="22" t="s">
        <v>153</v>
      </c>
      <c r="M28" s="25"/>
      <c r="N28" s="35"/>
      <c r="O28" s="32"/>
    </row>
    <row r="29" spans="1:15" ht="30" x14ac:dyDescent="0.25">
      <c r="A29" s="20">
        <f t="shared" si="1"/>
        <v>28</v>
      </c>
      <c r="B29" s="21">
        <v>169277</v>
      </c>
      <c r="C29" s="22" t="s">
        <v>217</v>
      </c>
      <c r="D29" s="22" t="s">
        <v>51</v>
      </c>
      <c r="E29" s="22" t="s">
        <v>52</v>
      </c>
      <c r="F29" s="23">
        <v>1</v>
      </c>
      <c r="G29" s="24"/>
      <c r="H29" s="24">
        <f t="shared" si="0"/>
        <v>0</v>
      </c>
      <c r="I29" s="22" t="s">
        <v>144</v>
      </c>
      <c r="J29" s="22" t="s">
        <v>145</v>
      </c>
      <c r="K29" s="22" t="s">
        <v>164</v>
      </c>
      <c r="L29" s="22" t="s">
        <v>165</v>
      </c>
      <c r="M29" s="25"/>
      <c r="N29" s="35"/>
      <c r="O29" s="32"/>
    </row>
    <row r="30" spans="1:15" ht="105" x14ac:dyDescent="0.25">
      <c r="A30" s="20">
        <f t="shared" si="1"/>
        <v>29</v>
      </c>
      <c r="B30" s="21">
        <v>170175</v>
      </c>
      <c r="C30" s="22" t="s">
        <v>217</v>
      </c>
      <c r="D30" s="22" t="s">
        <v>130</v>
      </c>
      <c r="E30" s="22" t="s">
        <v>131</v>
      </c>
      <c r="F30" s="23">
        <v>1</v>
      </c>
      <c r="G30" s="26"/>
      <c r="H30" s="24">
        <f t="shared" si="0"/>
        <v>0</v>
      </c>
      <c r="I30" s="22" t="s">
        <v>17</v>
      </c>
      <c r="J30" s="22" t="s">
        <v>18</v>
      </c>
      <c r="K30" s="22" t="s">
        <v>154</v>
      </c>
      <c r="L30" s="22" t="s">
        <v>155</v>
      </c>
      <c r="M30" s="25"/>
      <c r="N30" s="35"/>
      <c r="O30" s="32"/>
    </row>
    <row r="31" spans="1:15" ht="105" x14ac:dyDescent="0.25">
      <c r="A31" s="20">
        <f t="shared" si="1"/>
        <v>30</v>
      </c>
      <c r="B31" s="21">
        <v>170177</v>
      </c>
      <c r="C31" s="22" t="s">
        <v>217</v>
      </c>
      <c r="D31" s="22" t="s">
        <v>134</v>
      </c>
      <c r="E31" s="22" t="s">
        <v>135</v>
      </c>
      <c r="F31" s="23">
        <v>2</v>
      </c>
      <c r="G31" s="26"/>
      <c r="H31" s="24">
        <f t="shared" si="0"/>
        <v>0</v>
      </c>
      <c r="I31" s="22" t="s">
        <v>17</v>
      </c>
      <c r="J31" s="22" t="s">
        <v>18</v>
      </c>
      <c r="K31" s="22" t="s">
        <v>154</v>
      </c>
      <c r="L31" s="22" t="s">
        <v>155</v>
      </c>
      <c r="M31" s="25"/>
      <c r="N31" s="35"/>
      <c r="O31" s="32"/>
    </row>
    <row r="32" spans="1:15" ht="30" x14ac:dyDescent="0.25">
      <c r="A32" s="20">
        <f t="shared" si="1"/>
        <v>31</v>
      </c>
      <c r="B32" s="21">
        <v>171101</v>
      </c>
      <c r="C32" s="22" t="s">
        <v>217</v>
      </c>
      <c r="D32" s="22" t="s">
        <v>124</v>
      </c>
      <c r="E32" s="22" t="s">
        <v>125</v>
      </c>
      <c r="F32" s="23">
        <v>1</v>
      </c>
      <c r="G32" s="26"/>
      <c r="H32" s="24">
        <f t="shared" si="0"/>
        <v>0</v>
      </c>
      <c r="I32" s="22" t="s">
        <v>144</v>
      </c>
      <c r="J32" s="22" t="s">
        <v>145</v>
      </c>
      <c r="K32" s="22" t="s">
        <v>213</v>
      </c>
      <c r="L32" s="22" t="s">
        <v>214</v>
      </c>
      <c r="M32" s="25"/>
      <c r="N32" s="35"/>
      <c r="O32" s="32"/>
    </row>
    <row r="33" spans="1:15" ht="30" x14ac:dyDescent="0.25">
      <c r="A33" s="20">
        <f t="shared" si="1"/>
        <v>32</v>
      </c>
      <c r="B33" s="21">
        <v>171106</v>
      </c>
      <c r="C33" s="22" t="s">
        <v>217</v>
      </c>
      <c r="D33" s="22" t="s">
        <v>132</v>
      </c>
      <c r="E33" s="22" t="s">
        <v>133</v>
      </c>
      <c r="F33" s="23">
        <v>1</v>
      </c>
      <c r="G33" s="26"/>
      <c r="H33" s="24">
        <f t="shared" si="0"/>
        <v>0</v>
      </c>
      <c r="I33" s="22" t="s">
        <v>144</v>
      </c>
      <c r="J33" s="22" t="s">
        <v>145</v>
      </c>
      <c r="K33" s="22" t="s">
        <v>213</v>
      </c>
      <c r="L33" s="22" t="s">
        <v>214</v>
      </c>
      <c r="M33" s="25"/>
      <c r="N33" s="35"/>
      <c r="O33" s="32"/>
    </row>
    <row r="34" spans="1:15" ht="60" x14ac:dyDescent="0.25">
      <c r="A34" s="20">
        <f t="shared" si="1"/>
        <v>33</v>
      </c>
      <c r="B34" s="21">
        <v>173502</v>
      </c>
      <c r="C34" s="22" t="s">
        <v>217</v>
      </c>
      <c r="D34" s="22" t="s">
        <v>49</v>
      </c>
      <c r="E34" s="22" t="s">
        <v>50</v>
      </c>
      <c r="F34" s="23">
        <v>2</v>
      </c>
      <c r="G34" s="24"/>
      <c r="H34" s="24">
        <f t="shared" si="0"/>
        <v>0</v>
      </c>
      <c r="I34" s="22" t="s">
        <v>160</v>
      </c>
      <c r="J34" s="22" t="s">
        <v>161</v>
      </c>
      <c r="K34" s="22" t="s">
        <v>162</v>
      </c>
      <c r="L34" s="22" t="s">
        <v>163</v>
      </c>
      <c r="M34" s="25"/>
      <c r="N34" s="35"/>
      <c r="O34" s="32"/>
    </row>
    <row r="35" spans="1:15" ht="45" x14ac:dyDescent="0.25">
      <c r="A35" s="20">
        <f t="shared" si="1"/>
        <v>34</v>
      </c>
      <c r="B35" s="21">
        <v>173583</v>
      </c>
      <c r="C35" s="22" t="s">
        <v>217</v>
      </c>
      <c r="D35" s="22" t="s">
        <v>39</v>
      </c>
      <c r="E35" s="22" t="s">
        <v>40</v>
      </c>
      <c r="F35" s="23">
        <v>1</v>
      </c>
      <c r="G35" s="24"/>
      <c r="H35" s="24">
        <f t="shared" si="0"/>
        <v>0</v>
      </c>
      <c r="I35" s="22" t="s">
        <v>17</v>
      </c>
      <c r="J35" s="22" t="s">
        <v>18</v>
      </c>
      <c r="K35" s="22" t="s">
        <v>156</v>
      </c>
      <c r="L35" s="22" t="s">
        <v>157</v>
      </c>
      <c r="M35" s="25"/>
      <c r="N35" s="35"/>
      <c r="O35" s="32"/>
    </row>
    <row r="36" spans="1:15" ht="60" x14ac:dyDescent="0.25">
      <c r="A36" s="20">
        <f t="shared" si="1"/>
        <v>35</v>
      </c>
      <c r="B36" s="21">
        <v>173935</v>
      </c>
      <c r="C36" s="22" t="s">
        <v>217</v>
      </c>
      <c r="D36" s="22" t="s">
        <v>53</v>
      </c>
      <c r="E36" s="22" t="s">
        <v>54</v>
      </c>
      <c r="F36" s="23">
        <v>1</v>
      </c>
      <c r="G36" s="24"/>
      <c r="H36" s="24">
        <f t="shared" si="0"/>
        <v>0</v>
      </c>
      <c r="I36" s="22" t="s">
        <v>166</v>
      </c>
      <c r="J36" s="22" t="s">
        <v>167</v>
      </c>
      <c r="K36" s="22" t="s">
        <v>168</v>
      </c>
      <c r="L36" s="22" t="s">
        <v>169</v>
      </c>
      <c r="M36" s="25"/>
      <c r="N36" s="35"/>
      <c r="O36" s="32"/>
    </row>
    <row r="37" spans="1:15" ht="60" x14ac:dyDescent="0.25">
      <c r="A37" s="20">
        <f t="shared" si="1"/>
        <v>36</v>
      </c>
      <c r="B37" s="21">
        <v>173936</v>
      </c>
      <c r="C37" s="22" t="s">
        <v>217</v>
      </c>
      <c r="D37" s="22" t="s">
        <v>55</v>
      </c>
      <c r="E37" s="22" t="s">
        <v>56</v>
      </c>
      <c r="F37" s="23">
        <v>1</v>
      </c>
      <c r="G37" s="24"/>
      <c r="H37" s="24">
        <f t="shared" si="0"/>
        <v>0</v>
      </c>
      <c r="I37" s="22" t="s">
        <v>166</v>
      </c>
      <c r="J37" s="22" t="s">
        <v>167</v>
      </c>
      <c r="K37" s="22" t="s">
        <v>168</v>
      </c>
      <c r="L37" s="22" t="s">
        <v>169</v>
      </c>
      <c r="M37" s="25"/>
      <c r="N37" s="35"/>
      <c r="O37" s="32"/>
    </row>
    <row r="38" spans="1:15" ht="165" x14ac:dyDescent="0.25">
      <c r="A38" s="20">
        <f t="shared" si="1"/>
        <v>37</v>
      </c>
      <c r="B38" s="21">
        <v>176124</v>
      </c>
      <c r="C38" s="22" t="s">
        <v>217</v>
      </c>
      <c r="D38" s="22" t="s">
        <v>57</v>
      </c>
      <c r="E38" s="22" t="s">
        <v>58</v>
      </c>
      <c r="F38" s="23">
        <v>1</v>
      </c>
      <c r="G38" s="24"/>
      <c r="H38" s="24">
        <f t="shared" si="0"/>
        <v>0</v>
      </c>
      <c r="I38" s="22" t="s">
        <v>170</v>
      </c>
      <c r="J38" s="22" t="s">
        <v>171</v>
      </c>
      <c r="K38" s="22" t="s">
        <v>172</v>
      </c>
      <c r="L38" s="22" t="s">
        <v>173</v>
      </c>
      <c r="M38" s="25"/>
      <c r="N38" s="35"/>
      <c r="O38" s="32"/>
    </row>
    <row r="39" spans="1:15" ht="45" x14ac:dyDescent="0.25">
      <c r="A39" s="20">
        <f t="shared" si="1"/>
        <v>38</v>
      </c>
      <c r="B39" s="21">
        <v>180960</v>
      </c>
      <c r="C39" s="22" t="s">
        <v>217</v>
      </c>
      <c r="D39" s="22" t="s">
        <v>59</v>
      </c>
      <c r="E39" s="22" t="s">
        <v>60</v>
      </c>
      <c r="F39" s="23">
        <v>1</v>
      </c>
      <c r="G39" s="24"/>
      <c r="H39" s="24">
        <f t="shared" si="0"/>
        <v>0</v>
      </c>
      <c r="I39" s="22" t="s">
        <v>174</v>
      </c>
      <c r="J39" s="22" t="s">
        <v>175</v>
      </c>
      <c r="K39" s="22" t="s">
        <v>176</v>
      </c>
      <c r="L39" s="22" t="s">
        <v>177</v>
      </c>
      <c r="M39" s="25"/>
      <c r="N39" s="35"/>
      <c r="O39" s="32"/>
    </row>
    <row r="40" spans="1:15" ht="45" x14ac:dyDescent="0.25">
      <c r="A40" s="20">
        <f t="shared" si="1"/>
        <v>39</v>
      </c>
      <c r="B40" s="21">
        <v>180961</v>
      </c>
      <c r="C40" s="22" t="s">
        <v>217</v>
      </c>
      <c r="D40" s="22" t="s">
        <v>61</v>
      </c>
      <c r="E40" s="22" t="s">
        <v>62</v>
      </c>
      <c r="F40" s="23">
        <v>1</v>
      </c>
      <c r="G40" s="24"/>
      <c r="H40" s="24">
        <f t="shared" si="0"/>
        <v>0</v>
      </c>
      <c r="I40" s="22" t="s">
        <v>174</v>
      </c>
      <c r="J40" s="22" t="s">
        <v>175</v>
      </c>
      <c r="K40" s="22" t="s">
        <v>176</v>
      </c>
      <c r="L40" s="22" t="s">
        <v>177</v>
      </c>
      <c r="M40" s="25"/>
      <c r="N40" s="35"/>
      <c r="O40" s="32"/>
    </row>
    <row r="41" spans="1:15" ht="45" x14ac:dyDescent="0.25">
      <c r="A41" s="20">
        <f t="shared" si="1"/>
        <v>40</v>
      </c>
      <c r="B41" s="21">
        <v>180963</v>
      </c>
      <c r="C41" s="22" t="s">
        <v>217</v>
      </c>
      <c r="D41" s="22" t="s">
        <v>120</v>
      </c>
      <c r="E41" s="22" t="s">
        <v>121</v>
      </c>
      <c r="F41" s="23">
        <v>1</v>
      </c>
      <c r="G41" s="26"/>
      <c r="H41" s="24">
        <f t="shared" si="0"/>
        <v>0</v>
      </c>
      <c r="I41" s="22" t="s">
        <v>174</v>
      </c>
      <c r="J41" s="22" t="s">
        <v>175</v>
      </c>
      <c r="K41" s="22" t="s">
        <v>176</v>
      </c>
      <c r="L41" s="22" t="s">
        <v>177</v>
      </c>
      <c r="M41" s="25"/>
      <c r="N41" s="35"/>
      <c r="O41" s="32"/>
    </row>
    <row r="42" spans="1:15" ht="75" x14ac:dyDescent="0.25">
      <c r="A42" s="20">
        <f t="shared" si="1"/>
        <v>41</v>
      </c>
      <c r="B42" s="21">
        <v>190451</v>
      </c>
      <c r="C42" s="22" t="s">
        <v>217</v>
      </c>
      <c r="D42" s="22" t="s">
        <v>25</v>
      </c>
      <c r="E42" s="22" t="s">
        <v>63</v>
      </c>
      <c r="F42" s="23">
        <v>1</v>
      </c>
      <c r="G42" s="24"/>
      <c r="H42" s="24">
        <f t="shared" si="0"/>
        <v>0</v>
      </c>
      <c r="I42" s="22" t="s">
        <v>178</v>
      </c>
      <c r="J42" s="22" t="s">
        <v>179</v>
      </c>
      <c r="K42" s="22" t="s">
        <v>180</v>
      </c>
      <c r="L42" s="22" t="s">
        <v>181</v>
      </c>
      <c r="M42" s="25"/>
      <c r="N42" s="35"/>
      <c r="O42" s="32"/>
    </row>
    <row r="43" spans="1:15" ht="45" x14ac:dyDescent="0.25">
      <c r="A43" s="20">
        <f t="shared" si="1"/>
        <v>42</v>
      </c>
      <c r="B43" s="21">
        <v>192396</v>
      </c>
      <c r="C43" s="22" t="s">
        <v>217</v>
      </c>
      <c r="D43" s="22" t="s">
        <v>64</v>
      </c>
      <c r="E43" s="22" t="s">
        <v>65</v>
      </c>
      <c r="F43" s="23">
        <v>1</v>
      </c>
      <c r="G43" s="24"/>
      <c r="H43" s="24">
        <f t="shared" si="0"/>
        <v>0</v>
      </c>
      <c r="I43" s="22" t="s">
        <v>144</v>
      </c>
      <c r="J43" s="22" t="s">
        <v>145</v>
      </c>
      <c r="K43" s="22" t="s">
        <v>182</v>
      </c>
      <c r="L43" s="22" t="s">
        <v>183</v>
      </c>
      <c r="M43" s="25"/>
      <c r="N43" s="35"/>
      <c r="O43" s="32"/>
    </row>
    <row r="44" spans="1:15" ht="180" x14ac:dyDescent="0.25">
      <c r="A44" s="20">
        <f t="shared" si="1"/>
        <v>43</v>
      </c>
      <c r="B44" s="21">
        <v>193322</v>
      </c>
      <c r="C44" s="22" t="s">
        <v>217</v>
      </c>
      <c r="D44" s="22" t="s">
        <v>66</v>
      </c>
      <c r="E44" s="22" t="s">
        <v>67</v>
      </c>
      <c r="F44" s="23">
        <v>1</v>
      </c>
      <c r="G44" s="24"/>
      <c r="H44" s="24">
        <f t="shared" si="0"/>
        <v>0</v>
      </c>
      <c r="I44" s="22" t="s">
        <v>160</v>
      </c>
      <c r="J44" s="22" t="s">
        <v>161</v>
      </c>
      <c r="K44" s="22" t="s">
        <v>184</v>
      </c>
      <c r="L44" s="22" t="s">
        <v>185</v>
      </c>
      <c r="M44" s="25"/>
      <c r="N44" s="35"/>
      <c r="O44" s="32"/>
    </row>
    <row r="45" spans="1:15" ht="195" x14ac:dyDescent="0.25">
      <c r="A45" s="20">
        <f t="shared" si="1"/>
        <v>44</v>
      </c>
      <c r="B45" s="21">
        <v>193323</v>
      </c>
      <c r="C45" s="22" t="s">
        <v>217</v>
      </c>
      <c r="D45" s="22" t="s">
        <v>68</v>
      </c>
      <c r="E45" s="22" t="s">
        <v>69</v>
      </c>
      <c r="F45" s="23">
        <v>1</v>
      </c>
      <c r="G45" s="24"/>
      <c r="H45" s="24">
        <f t="shared" si="0"/>
        <v>0</v>
      </c>
      <c r="I45" s="22" t="s">
        <v>160</v>
      </c>
      <c r="J45" s="22" t="s">
        <v>161</v>
      </c>
      <c r="K45" s="22" t="s">
        <v>184</v>
      </c>
      <c r="L45" s="22" t="s">
        <v>185</v>
      </c>
      <c r="M45" s="25"/>
      <c r="N45" s="35"/>
      <c r="O45" s="32"/>
    </row>
    <row r="46" spans="1:15" ht="165" x14ac:dyDescent="0.25">
      <c r="A46" s="20">
        <f t="shared" si="1"/>
        <v>45</v>
      </c>
      <c r="B46" s="21">
        <v>193324</v>
      </c>
      <c r="C46" s="22" t="s">
        <v>217</v>
      </c>
      <c r="D46" s="22" t="s">
        <v>70</v>
      </c>
      <c r="E46" s="22" t="s">
        <v>71</v>
      </c>
      <c r="F46" s="23">
        <v>1</v>
      </c>
      <c r="G46" s="24"/>
      <c r="H46" s="24">
        <f t="shared" si="0"/>
        <v>0</v>
      </c>
      <c r="I46" s="22" t="s">
        <v>160</v>
      </c>
      <c r="J46" s="22" t="s">
        <v>161</v>
      </c>
      <c r="K46" s="22" t="s">
        <v>184</v>
      </c>
      <c r="L46" s="22" t="s">
        <v>185</v>
      </c>
      <c r="M46" s="25"/>
      <c r="N46" s="35"/>
      <c r="O46" s="32"/>
    </row>
    <row r="47" spans="1:15" ht="75" x14ac:dyDescent="0.25">
      <c r="A47" s="20">
        <f t="shared" si="1"/>
        <v>46</v>
      </c>
      <c r="B47" s="21">
        <v>197278</v>
      </c>
      <c r="C47" s="22" t="s">
        <v>217</v>
      </c>
      <c r="D47" s="22" t="s">
        <v>37</v>
      </c>
      <c r="E47" s="22" t="s">
        <v>38</v>
      </c>
      <c r="F47" s="23">
        <v>1</v>
      </c>
      <c r="G47" s="24"/>
      <c r="H47" s="24">
        <f t="shared" si="0"/>
        <v>0</v>
      </c>
      <c r="I47" s="22" t="s">
        <v>17</v>
      </c>
      <c r="J47" s="22" t="s">
        <v>18</v>
      </c>
      <c r="K47" s="22" t="s">
        <v>154</v>
      </c>
      <c r="L47" s="22" t="s">
        <v>155</v>
      </c>
      <c r="M47" s="25"/>
      <c r="N47" s="35"/>
      <c r="O47" s="32"/>
    </row>
    <row r="48" spans="1:15" ht="135" x14ac:dyDescent="0.25">
      <c r="A48" s="20">
        <f t="shared" si="1"/>
        <v>47</v>
      </c>
      <c r="B48" s="21">
        <v>197280</v>
      </c>
      <c r="C48" s="22" t="s">
        <v>217</v>
      </c>
      <c r="D48" s="22" t="s">
        <v>43</v>
      </c>
      <c r="E48" s="22" t="s">
        <v>44</v>
      </c>
      <c r="F48" s="23">
        <v>2</v>
      </c>
      <c r="G48" s="24"/>
      <c r="H48" s="24">
        <f t="shared" si="0"/>
        <v>0</v>
      </c>
      <c r="I48" s="22" t="s">
        <v>17</v>
      </c>
      <c r="J48" s="22" t="s">
        <v>18</v>
      </c>
      <c r="K48" s="22" t="s">
        <v>154</v>
      </c>
      <c r="L48" s="22" t="s">
        <v>155</v>
      </c>
      <c r="M48" s="25"/>
      <c r="N48" s="35"/>
      <c r="O48" s="32"/>
    </row>
    <row r="49" spans="1:15" ht="105" x14ac:dyDescent="0.25">
      <c r="A49" s="20">
        <f t="shared" si="1"/>
        <v>48</v>
      </c>
      <c r="B49" s="21">
        <v>197281</v>
      </c>
      <c r="C49" s="22" t="s">
        <v>217</v>
      </c>
      <c r="D49" s="22" t="s">
        <v>41</v>
      </c>
      <c r="E49" s="22" t="s">
        <v>42</v>
      </c>
      <c r="F49" s="23">
        <v>1</v>
      </c>
      <c r="G49" s="24"/>
      <c r="H49" s="24">
        <f t="shared" si="0"/>
        <v>0</v>
      </c>
      <c r="I49" s="22" t="s">
        <v>17</v>
      </c>
      <c r="J49" s="22" t="s">
        <v>18</v>
      </c>
      <c r="K49" s="22" t="s">
        <v>154</v>
      </c>
      <c r="L49" s="22" t="s">
        <v>155</v>
      </c>
      <c r="M49" s="25"/>
      <c r="N49" s="35"/>
      <c r="O49" s="32"/>
    </row>
    <row r="50" spans="1:15" ht="195" x14ac:dyDescent="0.25">
      <c r="A50" s="27">
        <f t="shared" si="1"/>
        <v>49</v>
      </c>
      <c r="B50" s="28">
        <v>208974</v>
      </c>
      <c r="C50" s="22" t="s">
        <v>217</v>
      </c>
      <c r="D50" s="29" t="s">
        <v>72</v>
      </c>
      <c r="E50" s="29" t="s">
        <v>73</v>
      </c>
      <c r="F50" s="30">
        <v>5</v>
      </c>
      <c r="G50" s="31"/>
      <c r="H50" s="24">
        <f t="shared" si="0"/>
        <v>0</v>
      </c>
      <c r="I50" s="29" t="s">
        <v>186</v>
      </c>
      <c r="J50" s="29" t="s">
        <v>187</v>
      </c>
      <c r="K50" s="29" t="s">
        <v>188</v>
      </c>
      <c r="L50" s="29" t="s">
        <v>189</v>
      </c>
      <c r="M50" s="25"/>
      <c r="N50" s="35"/>
      <c r="O50" s="32"/>
    </row>
    <row r="51" spans="1:15" ht="195" x14ac:dyDescent="0.25">
      <c r="A51" s="14">
        <f t="shared" ref="A51:A63" si="2">ROW(A50)</f>
        <v>50</v>
      </c>
      <c r="B51" s="18">
        <v>208989</v>
      </c>
      <c r="C51" s="22" t="s">
        <v>217</v>
      </c>
      <c r="D51" s="16" t="s">
        <v>72</v>
      </c>
      <c r="E51" s="16" t="s">
        <v>73</v>
      </c>
      <c r="F51" s="19">
        <v>1</v>
      </c>
      <c r="G51" s="15"/>
      <c r="H51" s="24">
        <f t="shared" si="0"/>
        <v>0</v>
      </c>
      <c r="I51" s="16" t="s">
        <v>186</v>
      </c>
      <c r="J51" s="16" t="s">
        <v>187</v>
      </c>
      <c r="K51" s="16" t="s">
        <v>188</v>
      </c>
      <c r="L51" s="16" t="s">
        <v>189</v>
      </c>
      <c r="M51" s="12"/>
      <c r="N51" s="34"/>
      <c r="O51" s="32"/>
    </row>
    <row r="52" spans="1:15" ht="165" x14ac:dyDescent="0.25">
      <c r="A52" s="14">
        <f t="shared" si="2"/>
        <v>51</v>
      </c>
      <c r="B52" s="18">
        <v>208990</v>
      </c>
      <c r="C52" s="22" t="s">
        <v>217</v>
      </c>
      <c r="D52" s="16" t="s">
        <v>74</v>
      </c>
      <c r="E52" s="16" t="s">
        <v>75</v>
      </c>
      <c r="F52" s="19">
        <v>1</v>
      </c>
      <c r="G52" s="15"/>
      <c r="H52" s="24">
        <f t="shared" si="0"/>
        <v>0</v>
      </c>
      <c r="I52" s="16" t="s">
        <v>186</v>
      </c>
      <c r="J52" s="16" t="s">
        <v>187</v>
      </c>
      <c r="K52" s="16" t="s">
        <v>188</v>
      </c>
      <c r="L52" s="16" t="s">
        <v>189</v>
      </c>
      <c r="M52" s="12"/>
      <c r="N52" s="34"/>
      <c r="O52" s="32"/>
    </row>
    <row r="53" spans="1:15" ht="45" x14ac:dyDescent="0.25">
      <c r="A53" s="14">
        <f t="shared" si="2"/>
        <v>52</v>
      </c>
      <c r="B53" s="18">
        <v>208991</v>
      </c>
      <c r="C53" s="22" t="s">
        <v>217</v>
      </c>
      <c r="D53" s="16" t="s">
        <v>76</v>
      </c>
      <c r="E53" s="16" t="s">
        <v>77</v>
      </c>
      <c r="F53" s="19">
        <v>1</v>
      </c>
      <c r="G53" s="15"/>
      <c r="H53" s="24">
        <f t="shared" si="0"/>
        <v>0</v>
      </c>
      <c r="I53" s="16" t="s">
        <v>186</v>
      </c>
      <c r="J53" s="16" t="s">
        <v>187</v>
      </c>
      <c r="K53" s="16" t="s">
        <v>188</v>
      </c>
      <c r="L53" s="16" t="s">
        <v>189</v>
      </c>
      <c r="M53" s="12"/>
      <c r="N53" s="34"/>
      <c r="O53" s="32"/>
    </row>
    <row r="54" spans="1:15" ht="195" x14ac:dyDescent="0.25">
      <c r="A54" s="14">
        <f t="shared" si="2"/>
        <v>53</v>
      </c>
      <c r="B54" s="18">
        <v>208993</v>
      </c>
      <c r="C54" s="22" t="s">
        <v>217</v>
      </c>
      <c r="D54" s="16" t="s">
        <v>72</v>
      </c>
      <c r="E54" s="16" t="s">
        <v>73</v>
      </c>
      <c r="F54" s="19">
        <v>1</v>
      </c>
      <c r="G54" s="15"/>
      <c r="H54" s="24">
        <f t="shared" si="0"/>
        <v>0</v>
      </c>
      <c r="I54" s="16" t="s">
        <v>186</v>
      </c>
      <c r="J54" s="16" t="s">
        <v>187</v>
      </c>
      <c r="K54" s="16" t="s">
        <v>188</v>
      </c>
      <c r="L54" s="16" t="s">
        <v>189</v>
      </c>
      <c r="M54" s="12"/>
      <c r="N54" s="34"/>
      <c r="O54" s="32"/>
    </row>
    <row r="55" spans="1:15" ht="165" x14ac:dyDescent="0.25">
      <c r="A55" s="14">
        <f t="shared" si="2"/>
        <v>54</v>
      </c>
      <c r="B55" s="18">
        <v>208994</v>
      </c>
      <c r="C55" s="22" t="s">
        <v>217</v>
      </c>
      <c r="D55" s="16" t="s">
        <v>74</v>
      </c>
      <c r="E55" s="16" t="s">
        <v>75</v>
      </c>
      <c r="F55" s="19">
        <v>1</v>
      </c>
      <c r="G55" s="15"/>
      <c r="H55" s="24">
        <f t="shared" si="0"/>
        <v>0</v>
      </c>
      <c r="I55" s="16" t="s">
        <v>186</v>
      </c>
      <c r="J55" s="16" t="s">
        <v>187</v>
      </c>
      <c r="K55" s="16" t="s">
        <v>188</v>
      </c>
      <c r="L55" s="16" t="s">
        <v>189</v>
      </c>
      <c r="M55" s="12"/>
      <c r="N55" s="34"/>
      <c r="O55" s="32"/>
    </row>
    <row r="56" spans="1:15" ht="45" x14ac:dyDescent="0.25">
      <c r="A56" s="14">
        <f t="shared" si="2"/>
        <v>55</v>
      </c>
      <c r="B56" s="18">
        <v>208995</v>
      </c>
      <c r="C56" s="22" t="s">
        <v>217</v>
      </c>
      <c r="D56" s="16" t="s">
        <v>76</v>
      </c>
      <c r="E56" s="16" t="s">
        <v>77</v>
      </c>
      <c r="F56" s="19">
        <v>1</v>
      </c>
      <c r="G56" s="15"/>
      <c r="H56" s="24">
        <f t="shared" si="0"/>
        <v>0</v>
      </c>
      <c r="I56" s="16" t="s">
        <v>186</v>
      </c>
      <c r="J56" s="16" t="s">
        <v>187</v>
      </c>
      <c r="K56" s="16" t="s">
        <v>188</v>
      </c>
      <c r="L56" s="16" t="s">
        <v>189</v>
      </c>
      <c r="M56" s="12"/>
      <c r="N56" s="34"/>
      <c r="O56" s="32"/>
    </row>
    <row r="57" spans="1:15" ht="165" x14ac:dyDescent="0.25">
      <c r="A57" s="36">
        <f t="shared" si="2"/>
        <v>56</v>
      </c>
      <c r="B57" s="37">
        <v>209647</v>
      </c>
      <c r="C57" s="38" t="s">
        <v>217</v>
      </c>
      <c r="D57" s="39" t="s">
        <v>78</v>
      </c>
      <c r="E57" s="39" t="s">
        <v>79</v>
      </c>
      <c r="F57" s="40">
        <v>1</v>
      </c>
      <c r="G57" s="41"/>
      <c r="H57" s="42">
        <f t="shared" si="0"/>
        <v>0</v>
      </c>
      <c r="I57" s="39" t="s">
        <v>186</v>
      </c>
      <c r="J57" s="39" t="s">
        <v>187</v>
      </c>
      <c r="K57" s="39" t="s">
        <v>188</v>
      </c>
      <c r="L57" s="39" t="s">
        <v>189</v>
      </c>
      <c r="M57" s="43"/>
      <c r="N57" s="44"/>
      <c r="O57" s="45"/>
    </row>
    <row r="58" spans="1:15" ht="150" x14ac:dyDescent="0.25">
      <c r="A58" s="46">
        <f t="shared" si="2"/>
        <v>57</v>
      </c>
      <c r="B58" s="47">
        <v>209678</v>
      </c>
      <c r="C58" s="38" t="s">
        <v>217</v>
      </c>
      <c r="D58" s="48" t="s">
        <v>80</v>
      </c>
      <c r="E58" s="48" t="s">
        <v>81</v>
      </c>
      <c r="F58" s="49">
        <v>1</v>
      </c>
      <c r="G58" s="50"/>
      <c r="H58" s="42">
        <f t="shared" si="0"/>
        <v>0</v>
      </c>
      <c r="I58" s="48" t="s">
        <v>186</v>
      </c>
      <c r="J58" s="48" t="s">
        <v>187</v>
      </c>
      <c r="K58" s="48" t="s">
        <v>188</v>
      </c>
      <c r="L58" s="48" t="s">
        <v>189</v>
      </c>
      <c r="M58" s="43"/>
      <c r="N58" s="44"/>
      <c r="O58" s="45"/>
    </row>
    <row r="59" spans="1:15" ht="75" x14ac:dyDescent="0.25">
      <c r="A59" s="14">
        <f t="shared" si="2"/>
        <v>58</v>
      </c>
      <c r="B59" s="18">
        <v>211975</v>
      </c>
      <c r="C59" s="22" t="s">
        <v>217</v>
      </c>
      <c r="D59" s="16" t="s">
        <v>82</v>
      </c>
      <c r="E59" s="16" t="s">
        <v>83</v>
      </c>
      <c r="F59" s="19">
        <v>1</v>
      </c>
      <c r="G59" s="15"/>
      <c r="H59" s="24">
        <f t="shared" si="0"/>
        <v>0</v>
      </c>
      <c r="I59" s="16" t="s">
        <v>178</v>
      </c>
      <c r="J59" s="16" t="s">
        <v>179</v>
      </c>
      <c r="K59" s="16" t="s">
        <v>180</v>
      </c>
      <c r="L59" s="16" t="s">
        <v>181</v>
      </c>
      <c r="M59" s="12"/>
      <c r="N59" s="34"/>
      <c r="O59" s="32"/>
    </row>
    <row r="60" spans="1:15" ht="45" x14ac:dyDescent="0.25">
      <c r="A60" s="14">
        <f t="shared" si="2"/>
        <v>59</v>
      </c>
      <c r="B60" s="18">
        <v>229572</v>
      </c>
      <c r="C60" s="22" t="s">
        <v>217</v>
      </c>
      <c r="D60" s="16" t="s">
        <v>88</v>
      </c>
      <c r="E60" s="16" t="s">
        <v>89</v>
      </c>
      <c r="F60" s="19">
        <v>1</v>
      </c>
      <c r="G60" s="15"/>
      <c r="H60" s="24">
        <f t="shared" si="0"/>
        <v>0</v>
      </c>
      <c r="I60" s="16" t="s">
        <v>192</v>
      </c>
      <c r="J60" s="16" t="s">
        <v>193</v>
      </c>
      <c r="K60" s="16" t="s">
        <v>194</v>
      </c>
      <c r="L60" s="16" t="s">
        <v>195</v>
      </c>
      <c r="M60" s="12"/>
      <c r="N60" s="34"/>
      <c r="O60" s="32"/>
    </row>
    <row r="61" spans="1:15" ht="45" x14ac:dyDescent="0.25">
      <c r="A61" s="14">
        <f t="shared" si="2"/>
        <v>60</v>
      </c>
      <c r="B61" s="18">
        <v>229573</v>
      </c>
      <c r="C61" s="22" t="s">
        <v>217</v>
      </c>
      <c r="D61" s="16" t="s">
        <v>90</v>
      </c>
      <c r="E61" s="16" t="s">
        <v>91</v>
      </c>
      <c r="F61" s="19">
        <v>1</v>
      </c>
      <c r="G61" s="15"/>
      <c r="H61" s="24">
        <f t="shared" si="0"/>
        <v>0</v>
      </c>
      <c r="I61" s="16" t="s">
        <v>192</v>
      </c>
      <c r="J61" s="16" t="s">
        <v>193</v>
      </c>
      <c r="K61" s="16" t="s">
        <v>194</v>
      </c>
      <c r="L61" s="16" t="s">
        <v>195</v>
      </c>
      <c r="M61" s="12"/>
      <c r="N61" s="34"/>
      <c r="O61" s="32"/>
    </row>
    <row r="62" spans="1:15" ht="45" x14ac:dyDescent="0.25">
      <c r="A62" s="14">
        <f t="shared" si="2"/>
        <v>61</v>
      </c>
      <c r="B62" s="18">
        <v>229574</v>
      </c>
      <c r="C62" s="22" t="s">
        <v>217</v>
      </c>
      <c r="D62" s="16" t="s">
        <v>92</v>
      </c>
      <c r="E62" s="16" t="s">
        <v>93</v>
      </c>
      <c r="F62" s="19">
        <v>1</v>
      </c>
      <c r="G62" s="15"/>
      <c r="H62" s="24">
        <f t="shared" si="0"/>
        <v>0</v>
      </c>
      <c r="I62" s="16" t="s">
        <v>192</v>
      </c>
      <c r="J62" s="16" t="s">
        <v>193</v>
      </c>
      <c r="K62" s="16" t="s">
        <v>194</v>
      </c>
      <c r="L62" s="16" t="s">
        <v>195</v>
      </c>
      <c r="M62" s="12"/>
      <c r="N62" s="34"/>
      <c r="O62" s="32"/>
    </row>
    <row r="63" spans="1:15" ht="45" x14ac:dyDescent="0.25">
      <c r="A63" s="14">
        <f t="shared" si="2"/>
        <v>62</v>
      </c>
      <c r="B63" s="18">
        <v>232209</v>
      </c>
      <c r="C63" s="22" t="s">
        <v>217</v>
      </c>
      <c r="D63" s="16" t="s">
        <v>110</v>
      </c>
      <c r="E63" s="16" t="s">
        <v>111</v>
      </c>
      <c r="F63" s="19">
        <v>1</v>
      </c>
      <c r="G63" s="17"/>
      <c r="H63" s="24">
        <f t="shared" si="0"/>
        <v>0</v>
      </c>
      <c r="I63" s="16" t="s">
        <v>200</v>
      </c>
      <c r="J63" s="16" t="s">
        <v>201</v>
      </c>
      <c r="K63" s="16" t="s">
        <v>202</v>
      </c>
      <c r="L63" s="16" t="s">
        <v>203</v>
      </c>
      <c r="M63" s="12"/>
      <c r="N63" s="34"/>
      <c r="O63" s="32"/>
    </row>
    <row r="64" spans="1:15" ht="180" x14ac:dyDescent="0.25">
      <c r="A64" s="14">
        <f>ROW(A63)</f>
        <v>63</v>
      </c>
      <c r="B64" s="18">
        <v>233671</v>
      </c>
      <c r="C64" s="22" t="s">
        <v>217</v>
      </c>
      <c r="D64" s="16" t="s">
        <v>94</v>
      </c>
      <c r="E64" s="16" t="s">
        <v>95</v>
      </c>
      <c r="F64" s="19">
        <v>1</v>
      </c>
      <c r="G64" s="15"/>
      <c r="H64" s="24">
        <f t="shared" si="0"/>
        <v>0</v>
      </c>
      <c r="I64" s="33" t="s">
        <v>196</v>
      </c>
      <c r="J64" s="33" t="s">
        <v>197</v>
      </c>
      <c r="K64" s="33" t="s">
        <v>198</v>
      </c>
      <c r="L64" s="33" t="s">
        <v>199</v>
      </c>
      <c r="M64" s="12"/>
      <c r="N64" s="34"/>
      <c r="O64" s="32"/>
    </row>
    <row r="65" spans="1:15" ht="45" x14ac:dyDescent="0.25">
      <c r="A65" s="14">
        <f>ROW(A64)</f>
        <v>64</v>
      </c>
      <c r="B65" s="18">
        <v>234764</v>
      </c>
      <c r="C65" s="22" t="s">
        <v>217</v>
      </c>
      <c r="D65" s="16" t="s">
        <v>218</v>
      </c>
      <c r="E65" s="16" t="s">
        <v>219</v>
      </c>
      <c r="F65" s="19">
        <v>1</v>
      </c>
      <c r="G65" s="15"/>
      <c r="H65" s="24">
        <f t="shared" si="0"/>
        <v>0</v>
      </c>
      <c r="I65" s="12" t="s">
        <v>17</v>
      </c>
      <c r="J65" s="12" t="s">
        <v>18</v>
      </c>
      <c r="K65" s="12" t="s">
        <v>220</v>
      </c>
      <c r="L65" s="12" t="s">
        <v>221</v>
      </c>
      <c r="M65" s="34"/>
      <c r="N65" s="34"/>
      <c r="O65" s="34"/>
    </row>
  </sheetData>
  <sortState ref="A2:L64">
    <sortCondition ref="A1"/>
  </sortState>
  <conditionalFormatting sqref="B2:B65">
    <cfRule type="duplicateValues" dxfId="1" priority="2"/>
  </conditionalFormatting>
  <conditionalFormatting sqref="B65">
    <cfRule type="duplicateValues" dxfId="0" priority="1"/>
  </conditionalFormatting>
  <pageMargins left="0.25" right="0.25" top="0.75" bottom="0.75" header="0.3" footer="0.3"/>
  <pageSetup paperSize="9" scale="55" orientation="landscape" r:id="rId1"/>
  <headerFooter>
    <oddHeader>&amp;L&amp;G JUP Istraživanje i razvoj&amp;C&amp;F&amp;RIOP/4-2015/C/7</oddHeader>
    <oddFooter>&amp;L&amp;"Calibri,Bold"&amp;14* For lots which are not marked as a standard fill columns M, N, O&amp;C&amp;P/&amp;N&amp;RM.P.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2015-08-21T09:31:13Z</dcterms:modified>
  <cp:category>Lotovi</cp:category>
</cp:coreProperties>
</file>