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" i="1"/>
</calcChain>
</file>

<file path=xl/sharedStrings.xml><?xml version="1.0" encoding="utf-8"?>
<sst xmlns="http://schemas.openxmlformats.org/spreadsheetml/2006/main" count="194" uniqueCount="99">
  <si>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</si>
  <si>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</si>
  <si>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</si>
  <si>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</si>
  <si>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</si>
  <si>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</si>
  <si>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</si>
  <si>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</si>
  <si>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</si>
  <si>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</si>
  <si>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</si>
  <si>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</si>
  <si>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биолошка истраживања Синиша Станковић у Београду</t>
  </si>
  <si>
    <t>29. новембар 142 11060 Београд</t>
  </si>
  <si>
    <t>Технолошко-металуршки факултет у Београду</t>
  </si>
  <si>
    <t>Карнегијева 4 11000 Београд</t>
  </si>
  <si>
    <t>Carlo Erba</t>
  </si>
  <si>
    <t>#200720</t>
  </si>
  <si>
    <t>426113:Benzene, Glass bottle, 2500ml  (RSD)</t>
  </si>
  <si>
    <t>#426113</t>
  </si>
  <si>
    <t>benzen RPE-ACS FOR ANALYSIS ml 2500  (EUR)</t>
  </si>
  <si>
    <t>Benzene, Glass bottle, 2500ml (RSD)</t>
  </si>
  <si>
    <t>#445103</t>
  </si>
  <si>
    <t>Dimethyl sulfoxide(DMSO) 1000ml ((24300000)) (RSD)</t>
  </si>
  <si>
    <t>Dimetil sulfoksid, pakovanje: 1 l  Tehnički opis: organosulfurno jedinjenje, čista, bezbojna, uljasta, toksična tečnost; CAS registarski broj: 67-68-5; hemijska formula: C2H6OS; molarna masa: 78,13 g molâˆ’1; tačka ključanja: 189 Â°C; tačka to</t>
  </si>
  <si>
    <t>#64-17-5</t>
  </si>
  <si>
    <t>Ethanol (EUR)</t>
  </si>
  <si>
    <t>#107-21-1</t>
  </si>
  <si>
    <t>Ethylene glycol,99,5%, 1L, FW=62,07 (EUR)</t>
  </si>
  <si>
    <t>#453905</t>
  </si>
  <si>
    <t>Etilen glikol, pakovanje: 1 l  Tehnički opis: čista, bezbojna, bezmirisna, viskozna, toksična tečnost, slatkog ukusa; CAS registarski broj: 107-21-1; hemijska formula: C2H6O2; molarna masa: 62,07 g molâˆ’1; tačka ključanja: 197,3 Â°C; tačka to</t>
  </si>
  <si>
    <t>#463562*CER</t>
  </si>
  <si>
    <t>Folin-Ciocalteu&amp;prime;s reagent, Glass bottle, ml 500, (EUR)</t>
  </si>
  <si>
    <t>Folin-Ciocalteuâ€²s reagent, Glass bottle, ml 500, (EUR)</t>
  </si>
  <si>
    <t>#412072</t>
  </si>
  <si>
    <t>Hydrogen peroxide,  30% , 1000ml  (RSD)</t>
  </si>
  <si>
    <t>#405792*CER</t>
  </si>
  <si>
    <t>MRAVLJA KISELINA 99% RPE-ACS FOR AN (EUR)</t>
  </si>
  <si>
    <t>#446907</t>
  </si>
  <si>
    <t>n-Heksan p.a. 1000m1 (RSD)</t>
  </si>
  <si>
    <t>#446785</t>
  </si>
  <si>
    <t>n-heptan  2.5l anh (EUR)</t>
  </si>
  <si>
    <t>#446903</t>
  </si>
  <si>
    <t>n-hexan (EUR)</t>
  </si>
  <si>
    <t>#412602</t>
  </si>
  <si>
    <t>n-hexan HPLC 2.5l (EUR)</t>
  </si>
  <si>
    <t>#472735</t>
  </si>
  <si>
    <t>Potassium iodide, 250G (RSD)</t>
  </si>
  <si>
    <t>#200721</t>
  </si>
  <si>
    <t>#486611</t>
  </si>
  <si>
    <t>Pufer pH 10,00 Â± 0,02 (20 Â°C), pakovanje: 500 ml  Tehnički opis: pufer za kalibraciju pakovan u bezbojnu plastičnu bocu od 500 ml. ((sifra 33696500)) (EUR)</t>
  </si>
  <si>
    <t>Pufer pH 10,00 Â± 0,02 (20 oC), pakovanje: 500 ml. Tehnički opis: pufer za kalibraciju pakovan u bezbojnu plastičnu bocu od 500 ml. ((sifra 33696500)) (EUR)</t>
  </si>
  <si>
    <t>#486271</t>
  </si>
  <si>
    <t>Pufer pH 4,00 Â± 0,02 (20 Â°C), pakovanje: 500 ml  Tehnički opis: pufer za kalibraciju pakovan u bezbojnu plastičnu bocu od 500 ml. ((sifra 33696500)) (EUR)</t>
  </si>
  <si>
    <t>#366551</t>
  </si>
  <si>
    <t>Sodium alginate 100g ((24300000)) (RSD)</t>
  </si>
  <si>
    <t>#1410113</t>
  </si>
  <si>
    <t>n-Butanol HPLC, 1000ml CARLO ERBA &lt;4125111&gt; (RSD)</t>
  </si>
  <si>
    <t>#410591</t>
  </si>
  <si>
    <t>Sumporna kiselina 0.5M ampula - Carlo Erba (EUR)</t>
  </si>
  <si>
    <t>Павле Павловић</t>
  </si>
  <si>
    <t>ppavle@ibiss.bg.ac.rs</t>
  </si>
  <si>
    <t>Иновациони центар Технолошко-металуршког факултете у Београду д.о.о.</t>
  </si>
  <si>
    <t>Ненад Зарић</t>
  </si>
  <si>
    <t>nzaric</t>
  </si>
  <si>
    <t>Ангелина Суботић</t>
  </si>
  <si>
    <t>heroina@ibiss.bg.ac.rs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</si>
  <si>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</si>
  <si>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</si>
  <si>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</si>
  <si>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</si>
  <si>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Природноматематички факултет у Новом Саду</t>
  </si>
  <si>
    <t>Трг Доситеја Обрадовића 3 21000 Нови Сад</t>
  </si>
  <si>
    <t>Слободан Гаџурић</t>
  </si>
  <si>
    <t>slobodan.gadzuric@dh.uns.ac.rs</t>
  </si>
  <si>
    <t>Јелена Роган</t>
  </si>
  <si>
    <t>rogan@tmf.bg.ac.rs</t>
  </si>
  <si>
    <t>Ката Трифковић</t>
  </si>
  <si>
    <t>katatrifkovic@gmail.com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</si>
  <si>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</si>
  <si>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</si>
  <si>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</si>
  <si>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</si>
  <si>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Пољопривредни факултет у Београду</t>
  </si>
  <si>
    <t>Немањина 6 11080 Земун</t>
  </si>
  <si>
    <t>Милена Савић</t>
  </si>
  <si>
    <t>milenas@agrif.bg.ac.rs</t>
  </si>
  <si>
    <t>Хемијски факултет у Београду</t>
  </si>
  <si>
    <t>Студентски трг 12-16 11000 Београд</t>
  </si>
  <si>
    <t>Бранимир Јованчићевић</t>
  </si>
  <si>
    <t>bjovanci@chem.bg.ac.rs</t>
  </si>
  <si>
    <t>Маја Милановић</t>
  </si>
  <si>
    <t>majam021@yahoo.com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</si>
  <si>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</si>
  <si>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</si>
  <si>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</si>
  <si>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</si>
  <si>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Наташа Милић</t>
  </si>
  <si>
    <t>milnat@libero.it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</si>
</sst>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d_i_n_._-;\-* #,##0.00\ _d_i_n_._-;_-* &quot;-&quot;??\ _d_i_n_._-;_-@_-"/>
    <numFmt numFmtId="164" formatCode="_-&quot;RSD&quot;* #,##0_-;\-&quot;RSD&quot;* #,##0_-;_-&quot;RSD&quot;* &quot;-&quot;_-;_-@_-"/>
    <numFmt numFmtId="165" formatCode="_-* #,##0.00\ _-;\-* #,##0.00\ _-;_-* &quot;-&quot;??\ _-;_-@_-"/>
  </numFmts>
  <fonts count="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3" fillId="2" borderId="0"/>
    <xf numFmtId="164" fontId="3" fillId="2" borderId="0" applyFon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5" fillId="2" borderId="0" applyNumberFormat="0" applyFill="0" applyBorder="0" applyAlignment="0" applyProtection="0"/>
  </cellStyleXfs>
  <cellXfs count="15">
    <xf numFmtId="0" fontId="0" fillId="2" borderId="0" xfId="0" applyFill="1"/>
    <xf numFmtId="0" fontId="2" fillId="2" borderId="0" xfId="0" applyFont="1" applyFill="1"/>
    <xf numFmtId="1" fontId="6" fillId="3" borderId="3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1" fillId="2" borderId="0" xfId="1" applyFont="1" applyFill="1" applyAlignment="1" applyProtection="1">
      <alignment horizontal="left" vertical="top" wrapText="1"/>
    </xf>
    <xf numFmtId="165" fontId="1" fillId="2" borderId="0" xfId="1" applyNumberFormat="1" applyFont="1" applyFill="1" applyAlignment="1" applyProtection="1">
      <alignment horizontal="left" vertical="top" wrapText="1"/>
    </xf>
    <xf numFmtId="43" fontId="1" fillId="2" borderId="0" xfId="1" applyNumberFormat="1" applyFont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1" fontId="7" fillId="2" borderId="0" xfId="0" applyNumberFormat="1" applyFont="1" applyFill="1" applyAlignment="1">
      <alignment horizontal="left" vertical="top" wrapText="1"/>
    </xf>
    <xf numFmtId="1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topLeftCell="A4" zoomScaleNormal="100" workbookViewId="0">
      <selection activeCell="E6" sqref="E6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9" customWidth="1"/>
    <col min="4" max="4" width="16.28515625" style="9" customWidth="1"/>
    <col min="5" max="5" width="25.140625" style="9" customWidth="1"/>
    <col min="6" max="6" width="9.5703125" style="9" customWidth="1"/>
    <col min="7" max="8" width="12.7109375" style="9" customWidth="1"/>
    <col min="9" max="9" width="22.28515625" style="9" customWidth="1"/>
    <col min="10" max="10" width="20.42578125" style="9" customWidth="1"/>
    <col min="11" max="11" width="17.85546875" style="9" customWidth="1"/>
    <col min="12" max="12" width="16.85546875" style="9" customWidth="1"/>
  </cols>
  <sheetData>
    <row r="1" spans="1:12" s="1" customFormat="1" ht="45" customHeight="1" x14ac:dyDescent="0.25">
      <c r="A1" s="2" t="s">
        <v>1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5" t="s">
        <v>0</v>
      </c>
    </row>
    <row r="2" spans="1:12" ht="45" x14ac:dyDescent="0.25">
      <c r="A2" s="6">
        <v>1</v>
      </c>
      <c r="B2" s="11">
        <v>237314</v>
      </c>
      <c r="C2" s="12" t="s">
        <v>16</v>
      </c>
      <c r="D2" s="12" t="s">
        <v>17</v>
      </c>
      <c r="E2" s="12" t="s">
        <v>18</v>
      </c>
      <c r="F2" s="13">
        <v>1</v>
      </c>
      <c r="G2" s="7"/>
      <c r="H2" s="8">
        <f>G2*F2</f>
        <v>0</v>
      </c>
      <c r="I2" s="12" t="s">
        <v>12</v>
      </c>
      <c r="J2" s="12" t="s">
        <v>13</v>
      </c>
      <c r="K2" s="12" t="s">
        <v>60</v>
      </c>
      <c r="L2" s="12" t="s">
        <v>61</v>
      </c>
    </row>
    <row r="3" spans="1:12" ht="75" x14ac:dyDescent="0.25">
      <c r="A3" s="6">
        <f>ROW(A2)</f>
        <v>2</v>
      </c>
      <c r="B3" s="11">
        <v>235679</v>
      </c>
      <c r="C3" s="12" t="s">
        <v>16</v>
      </c>
      <c r="D3" s="12" t="s">
        <v>19</v>
      </c>
      <c r="E3" s="12" t="s">
        <v>20</v>
      </c>
      <c r="F3" s="13">
        <v>4</v>
      </c>
      <c r="G3" s="7"/>
      <c r="H3" s="8">
        <f t="shared" ref="H3:H27" si="0">G3*F3</f>
        <v>0</v>
      </c>
      <c r="I3" s="12" t="s">
        <v>62</v>
      </c>
      <c r="J3" s="12" t="s">
        <v>15</v>
      </c>
      <c r="K3" s="12" t="s">
        <v>63</v>
      </c>
      <c r="L3" s="12" t="s">
        <v>64</v>
      </c>
    </row>
    <row r="4" spans="1:12" ht="45" x14ac:dyDescent="0.25">
      <c r="A4" s="6">
        <f t="shared" ref="A4:A27" si="1">ROW(A3)</f>
        <v>3</v>
      </c>
      <c r="B4" s="11">
        <v>200720</v>
      </c>
      <c r="C4" s="12" t="s">
        <v>16</v>
      </c>
      <c r="D4" s="12" t="s">
        <v>19</v>
      </c>
      <c r="E4" s="12" t="s">
        <v>21</v>
      </c>
      <c r="F4" s="13">
        <v>1</v>
      </c>
      <c r="G4" s="7"/>
      <c r="H4" s="8">
        <f t="shared" si="0"/>
        <v>0</v>
      </c>
      <c r="I4" s="12" t="s">
        <v>12</v>
      </c>
      <c r="J4" s="12" t="s">
        <v>13</v>
      </c>
      <c r="K4" s="12" t="s">
        <v>60</v>
      </c>
      <c r="L4" s="12" t="s">
        <v>61</v>
      </c>
    </row>
    <row r="5" spans="1:12" ht="45" x14ac:dyDescent="0.25">
      <c r="A5" s="6">
        <f t="shared" si="1"/>
        <v>4</v>
      </c>
      <c r="B5" s="11">
        <v>228773</v>
      </c>
      <c r="C5" s="12" t="s">
        <v>16</v>
      </c>
      <c r="D5" s="12" t="s">
        <v>22</v>
      </c>
      <c r="E5" s="12" t="s">
        <v>23</v>
      </c>
      <c r="F5" s="13">
        <v>1</v>
      </c>
      <c r="G5" s="7"/>
      <c r="H5" s="8">
        <f t="shared" si="0"/>
        <v>0</v>
      </c>
      <c r="I5" s="12" t="s">
        <v>12</v>
      </c>
      <c r="J5" s="12" t="s">
        <v>13</v>
      </c>
      <c r="K5" s="12" t="s">
        <v>65</v>
      </c>
      <c r="L5" s="12" t="s">
        <v>66</v>
      </c>
    </row>
    <row r="6" spans="1:12" ht="165" x14ac:dyDescent="0.25">
      <c r="A6" s="6">
        <f t="shared" si="1"/>
        <v>5</v>
      </c>
      <c r="B6" s="11">
        <v>206187</v>
      </c>
      <c r="C6" s="12" t="s">
        <v>16</v>
      </c>
      <c r="D6" s="12" t="s">
        <v>22</v>
      </c>
      <c r="E6" s="12" t="s">
        <v>24</v>
      </c>
      <c r="F6" s="13">
        <v>1</v>
      </c>
      <c r="G6" s="7"/>
      <c r="H6" s="8">
        <f t="shared" si="0"/>
        <v>0</v>
      </c>
      <c r="I6" s="12" t="s">
        <v>67</v>
      </c>
      <c r="J6" s="12" t="s">
        <v>68</v>
      </c>
      <c r="K6" s="12" t="s">
        <v>69</v>
      </c>
      <c r="L6" s="12" t="s">
        <v>70</v>
      </c>
    </row>
    <row r="7" spans="1:12" ht="45" x14ac:dyDescent="0.25">
      <c r="A7" s="6">
        <f t="shared" si="1"/>
        <v>6</v>
      </c>
      <c r="B7" s="11">
        <v>183474</v>
      </c>
      <c r="C7" s="12" t="s">
        <v>16</v>
      </c>
      <c r="D7" s="12" t="s">
        <v>25</v>
      </c>
      <c r="E7" s="12" t="s">
        <v>26</v>
      </c>
      <c r="F7" s="13">
        <v>1</v>
      </c>
      <c r="G7" s="7"/>
      <c r="H7" s="8">
        <f t="shared" si="0"/>
        <v>0</v>
      </c>
      <c r="I7" s="12" t="s">
        <v>71</v>
      </c>
      <c r="J7" s="12" t="s">
        <v>72</v>
      </c>
      <c r="K7" s="12" t="s">
        <v>73</v>
      </c>
      <c r="L7" s="12" t="s">
        <v>74</v>
      </c>
    </row>
    <row r="8" spans="1:12" ht="45" x14ac:dyDescent="0.25">
      <c r="A8" s="6">
        <f t="shared" si="1"/>
        <v>7</v>
      </c>
      <c r="B8" s="11">
        <v>183328</v>
      </c>
      <c r="C8" s="12" t="s">
        <v>16</v>
      </c>
      <c r="D8" s="12" t="s">
        <v>27</v>
      </c>
      <c r="E8" s="12" t="s">
        <v>28</v>
      </c>
      <c r="F8" s="13">
        <v>1</v>
      </c>
      <c r="G8" s="7"/>
      <c r="H8" s="8">
        <f t="shared" si="0"/>
        <v>0</v>
      </c>
      <c r="I8" s="12" t="s">
        <v>14</v>
      </c>
      <c r="J8" s="12" t="s">
        <v>15</v>
      </c>
      <c r="K8" s="12" t="s">
        <v>75</v>
      </c>
      <c r="L8" s="12" t="s">
        <v>76</v>
      </c>
    </row>
    <row r="9" spans="1:12" ht="165" x14ac:dyDescent="0.25">
      <c r="A9" s="6">
        <f t="shared" si="1"/>
        <v>8</v>
      </c>
      <c r="B9" s="11">
        <v>206188</v>
      </c>
      <c r="C9" s="12" t="s">
        <v>16</v>
      </c>
      <c r="D9" s="12" t="s">
        <v>29</v>
      </c>
      <c r="E9" s="12" t="s">
        <v>30</v>
      </c>
      <c r="F9" s="13">
        <v>1</v>
      </c>
      <c r="H9" s="8">
        <f t="shared" si="0"/>
        <v>0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ht="75" x14ac:dyDescent="0.25">
      <c r="A10" s="6">
        <f t="shared" si="1"/>
        <v>9</v>
      </c>
      <c r="B10" s="11">
        <v>180297</v>
      </c>
      <c r="C10" s="12" t="s">
        <v>16</v>
      </c>
      <c r="D10" s="12" t="s">
        <v>31</v>
      </c>
      <c r="E10" s="12" t="s">
        <v>32</v>
      </c>
      <c r="F10" s="13">
        <v>1</v>
      </c>
      <c r="H10" s="8">
        <f t="shared" si="0"/>
        <v>0</v>
      </c>
      <c r="I10" s="12" t="s">
        <v>62</v>
      </c>
      <c r="J10" s="12" t="s">
        <v>15</v>
      </c>
      <c r="K10" s="12" t="s">
        <v>77</v>
      </c>
      <c r="L10" s="12" t="s">
        <v>78</v>
      </c>
    </row>
    <row r="11" spans="1:12" ht="75" x14ac:dyDescent="0.25">
      <c r="A11" s="6">
        <f t="shared" si="1"/>
        <v>10</v>
      </c>
      <c r="B11" s="11">
        <v>234165</v>
      </c>
      <c r="C11" s="12" t="s">
        <v>16</v>
      </c>
      <c r="D11" s="12" t="s">
        <v>31</v>
      </c>
      <c r="E11" s="12" t="s">
        <v>33</v>
      </c>
      <c r="F11" s="13">
        <v>1</v>
      </c>
      <c r="H11" s="8">
        <f t="shared" si="0"/>
        <v>0</v>
      </c>
      <c r="I11" s="12" t="s">
        <v>62</v>
      </c>
      <c r="J11" s="12" t="s">
        <v>15</v>
      </c>
      <c r="K11" s="12" t="s">
        <v>77</v>
      </c>
      <c r="L11" s="12" t="s">
        <v>78</v>
      </c>
    </row>
    <row r="12" spans="1:12" ht="45" x14ac:dyDescent="0.25">
      <c r="A12" s="6">
        <f t="shared" si="1"/>
        <v>11</v>
      </c>
      <c r="B12" s="11">
        <v>200719</v>
      </c>
      <c r="C12" s="12" t="s">
        <v>16</v>
      </c>
      <c r="D12" s="12" t="s">
        <v>34</v>
      </c>
      <c r="E12" s="12" t="s">
        <v>35</v>
      </c>
      <c r="F12" s="13">
        <v>7</v>
      </c>
      <c r="H12" s="8">
        <f t="shared" si="0"/>
        <v>0</v>
      </c>
      <c r="I12" s="12" t="s">
        <v>12</v>
      </c>
      <c r="J12" s="12" t="s">
        <v>13</v>
      </c>
      <c r="K12" s="12" t="s">
        <v>60</v>
      </c>
      <c r="L12" s="12" t="s">
        <v>61</v>
      </c>
    </row>
    <row r="13" spans="1:12" ht="30" x14ac:dyDescent="0.25">
      <c r="A13" s="6">
        <f t="shared" si="1"/>
        <v>12</v>
      </c>
      <c r="B13" s="11">
        <v>221024</v>
      </c>
      <c r="C13" s="12" t="s">
        <v>16</v>
      </c>
      <c r="D13" s="12" t="s">
        <v>36</v>
      </c>
      <c r="E13" s="12" t="s">
        <v>37</v>
      </c>
      <c r="F13" s="13">
        <v>1</v>
      </c>
      <c r="H13" s="8">
        <f t="shared" si="0"/>
        <v>0</v>
      </c>
      <c r="I13" s="12" t="s">
        <v>79</v>
      </c>
      <c r="J13" s="12" t="s">
        <v>80</v>
      </c>
      <c r="K13" s="12" t="s">
        <v>81</v>
      </c>
      <c r="L13" s="12" t="s">
        <v>82</v>
      </c>
    </row>
    <row r="14" spans="1:12" ht="30" x14ac:dyDescent="0.25">
      <c r="A14" s="6">
        <f t="shared" si="1"/>
        <v>13</v>
      </c>
      <c r="B14" s="11">
        <v>229022</v>
      </c>
      <c r="C14" s="12" t="s">
        <v>16</v>
      </c>
      <c r="D14" s="12" t="s">
        <v>38</v>
      </c>
      <c r="E14" s="12" t="s">
        <v>39</v>
      </c>
      <c r="F14" s="13">
        <v>5</v>
      </c>
      <c r="H14" s="8">
        <f t="shared" si="0"/>
        <v>0</v>
      </c>
      <c r="I14" s="12" t="s">
        <v>83</v>
      </c>
      <c r="J14" s="12" t="s">
        <v>84</v>
      </c>
      <c r="K14" s="12" t="s">
        <v>85</v>
      </c>
      <c r="L14" s="12" t="s">
        <v>86</v>
      </c>
    </row>
    <row r="15" spans="1:12" ht="75" x14ac:dyDescent="0.25">
      <c r="A15" s="6">
        <f t="shared" si="1"/>
        <v>14</v>
      </c>
      <c r="B15" s="11">
        <v>235678</v>
      </c>
      <c r="C15" s="12" t="s">
        <v>16</v>
      </c>
      <c r="D15" s="12" t="s">
        <v>40</v>
      </c>
      <c r="E15" s="12" t="s">
        <v>41</v>
      </c>
      <c r="F15" s="13">
        <v>3</v>
      </c>
      <c r="H15" s="8">
        <f t="shared" si="0"/>
        <v>0</v>
      </c>
      <c r="I15" s="12" t="s">
        <v>62</v>
      </c>
      <c r="J15" s="12" t="s">
        <v>15</v>
      </c>
      <c r="K15" s="12" t="s">
        <v>63</v>
      </c>
      <c r="L15" s="12" t="s">
        <v>64</v>
      </c>
    </row>
    <row r="16" spans="1:12" ht="30" x14ac:dyDescent="0.25">
      <c r="A16" s="6">
        <f t="shared" si="1"/>
        <v>15</v>
      </c>
      <c r="B16" s="11">
        <v>235668</v>
      </c>
      <c r="C16" s="12" t="s">
        <v>16</v>
      </c>
      <c r="D16" s="12" t="s">
        <v>42</v>
      </c>
      <c r="E16" s="12" t="s">
        <v>43</v>
      </c>
      <c r="F16" s="13">
        <v>2</v>
      </c>
      <c r="H16" s="8">
        <f t="shared" si="0"/>
        <v>0</v>
      </c>
      <c r="I16" s="12" t="s">
        <v>87</v>
      </c>
      <c r="J16" s="12" t="s">
        <v>88</v>
      </c>
      <c r="K16" s="12" t="s">
        <v>89</v>
      </c>
      <c r="L16" s="12" t="s">
        <v>90</v>
      </c>
    </row>
    <row r="17" spans="1:12" ht="75" x14ac:dyDescent="0.25">
      <c r="A17" s="6">
        <f t="shared" si="1"/>
        <v>16</v>
      </c>
      <c r="B17" s="11">
        <v>235680</v>
      </c>
      <c r="C17" s="12" t="s">
        <v>16</v>
      </c>
      <c r="D17" s="12" t="s">
        <v>42</v>
      </c>
      <c r="E17" s="12" t="s">
        <v>43</v>
      </c>
      <c r="F17" s="13">
        <v>2</v>
      </c>
      <c r="H17" s="8">
        <f t="shared" si="0"/>
        <v>0</v>
      </c>
      <c r="I17" s="12" t="s">
        <v>62</v>
      </c>
      <c r="J17" s="12" t="s">
        <v>15</v>
      </c>
      <c r="K17" s="12" t="s">
        <v>63</v>
      </c>
      <c r="L17" s="12" t="s">
        <v>64</v>
      </c>
    </row>
    <row r="18" spans="1:12" ht="75" x14ac:dyDescent="0.25">
      <c r="A18" s="6">
        <f t="shared" si="1"/>
        <v>17</v>
      </c>
      <c r="B18" s="11">
        <v>235677</v>
      </c>
      <c r="C18" s="12" t="s">
        <v>16</v>
      </c>
      <c r="D18" s="12" t="s">
        <v>44</v>
      </c>
      <c r="E18" s="12" t="s">
        <v>45</v>
      </c>
      <c r="F18" s="13">
        <v>4</v>
      </c>
      <c r="H18" s="8">
        <f t="shared" si="0"/>
        <v>0</v>
      </c>
      <c r="I18" s="12" t="s">
        <v>62</v>
      </c>
      <c r="J18" s="12" t="s">
        <v>15</v>
      </c>
      <c r="K18" s="12" t="s">
        <v>63</v>
      </c>
      <c r="L18" s="12" t="s">
        <v>64</v>
      </c>
    </row>
    <row r="19" spans="1:12" ht="45" x14ac:dyDescent="0.25">
      <c r="A19" s="6">
        <f t="shared" si="1"/>
        <v>18</v>
      </c>
      <c r="B19" s="11">
        <v>200721</v>
      </c>
      <c r="C19" s="12" t="s">
        <v>16</v>
      </c>
      <c r="D19" s="12" t="s">
        <v>46</v>
      </c>
      <c r="E19" s="12" t="s">
        <v>47</v>
      </c>
      <c r="F19" s="13">
        <v>1</v>
      </c>
      <c r="H19" s="8">
        <f t="shared" si="0"/>
        <v>0</v>
      </c>
      <c r="I19" s="12" t="s">
        <v>12</v>
      </c>
      <c r="J19" s="12" t="s">
        <v>13</v>
      </c>
      <c r="K19" s="12" t="s">
        <v>60</v>
      </c>
      <c r="L19" s="12" t="s">
        <v>61</v>
      </c>
    </row>
    <row r="20" spans="1:12" ht="45" x14ac:dyDescent="0.25">
      <c r="A20" s="6">
        <f t="shared" si="1"/>
        <v>19</v>
      </c>
      <c r="B20" s="11">
        <v>237315</v>
      </c>
      <c r="C20" s="12" t="s">
        <v>16</v>
      </c>
      <c r="D20" s="12" t="s">
        <v>48</v>
      </c>
      <c r="E20" s="12" t="s">
        <v>47</v>
      </c>
      <c r="F20" s="13">
        <v>1</v>
      </c>
      <c r="H20" s="8">
        <f t="shared" si="0"/>
        <v>0</v>
      </c>
      <c r="I20" s="12" t="s">
        <v>12</v>
      </c>
      <c r="J20" s="12" t="s">
        <v>13</v>
      </c>
      <c r="K20" s="12" t="s">
        <v>60</v>
      </c>
      <c r="L20" s="12" t="s">
        <v>61</v>
      </c>
    </row>
    <row r="21" spans="1:12" ht="105" x14ac:dyDescent="0.25">
      <c r="A21" s="6">
        <f t="shared" si="1"/>
        <v>20</v>
      </c>
      <c r="B21" s="11">
        <v>206190</v>
      </c>
      <c r="C21" s="12" t="s">
        <v>16</v>
      </c>
      <c r="D21" s="12" t="s">
        <v>49</v>
      </c>
      <c r="E21" s="12" t="s">
        <v>50</v>
      </c>
      <c r="F21" s="13">
        <v>1</v>
      </c>
      <c r="H21" s="8">
        <f t="shared" si="0"/>
        <v>0</v>
      </c>
      <c r="I21" s="12" t="s">
        <v>67</v>
      </c>
      <c r="J21" s="12" t="s">
        <v>68</v>
      </c>
      <c r="K21" s="12" t="s">
        <v>69</v>
      </c>
      <c r="L21" s="12" t="s">
        <v>70</v>
      </c>
    </row>
    <row r="22" spans="1:12" ht="105" x14ac:dyDescent="0.25">
      <c r="A22" s="6">
        <f t="shared" si="1"/>
        <v>21</v>
      </c>
      <c r="B22" s="11">
        <v>196803</v>
      </c>
      <c r="C22" s="12" t="s">
        <v>16</v>
      </c>
      <c r="D22" s="12" t="s">
        <v>49</v>
      </c>
      <c r="E22" s="12" t="s">
        <v>51</v>
      </c>
      <c r="F22" s="13">
        <v>2</v>
      </c>
      <c r="H22" s="8">
        <f t="shared" si="0"/>
        <v>0</v>
      </c>
      <c r="I22" s="12" t="s">
        <v>67</v>
      </c>
      <c r="J22" s="12" t="s">
        <v>68</v>
      </c>
      <c r="K22" s="12" t="s">
        <v>69</v>
      </c>
      <c r="L22" s="12" t="s">
        <v>70</v>
      </c>
    </row>
    <row r="23" spans="1:12" ht="105" x14ac:dyDescent="0.25">
      <c r="A23" s="6">
        <f t="shared" si="1"/>
        <v>22</v>
      </c>
      <c r="B23" s="11">
        <v>206189</v>
      </c>
      <c r="C23" s="12" t="s">
        <v>16</v>
      </c>
      <c r="D23" s="12" t="s">
        <v>52</v>
      </c>
      <c r="E23" s="12" t="s">
        <v>53</v>
      </c>
      <c r="F23" s="13">
        <v>1</v>
      </c>
      <c r="H23" s="8">
        <f t="shared" si="0"/>
        <v>0</v>
      </c>
      <c r="I23" s="12" t="s">
        <v>67</v>
      </c>
      <c r="J23" s="12" t="s">
        <v>68</v>
      </c>
      <c r="K23" s="12" t="s">
        <v>69</v>
      </c>
      <c r="L23" s="12" t="s">
        <v>70</v>
      </c>
    </row>
    <row r="24" spans="1:12" ht="45" x14ac:dyDescent="0.25">
      <c r="A24" s="6">
        <f t="shared" si="1"/>
        <v>23</v>
      </c>
      <c r="B24" s="11">
        <v>228774</v>
      </c>
      <c r="C24" s="12" t="s">
        <v>16</v>
      </c>
      <c r="D24" s="12" t="s">
        <v>54</v>
      </c>
      <c r="E24" s="12" t="s">
        <v>55</v>
      </c>
      <c r="F24" s="13">
        <v>1</v>
      </c>
      <c r="H24" s="8">
        <f t="shared" si="0"/>
        <v>0</v>
      </c>
      <c r="I24" s="12" t="s">
        <v>12</v>
      </c>
      <c r="J24" s="12" t="s">
        <v>13</v>
      </c>
      <c r="K24" s="12" t="s">
        <v>65</v>
      </c>
      <c r="L24" s="12" t="s">
        <v>66</v>
      </c>
    </row>
    <row r="25" spans="1:12" ht="45" x14ac:dyDescent="0.25">
      <c r="A25" s="6">
        <f t="shared" si="1"/>
        <v>24</v>
      </c>
      <c r="B25" s="11">
        <v>185642</v>
      </c>
      <c r="C25" s="14" t="s">
        <v>16</v>
      </c>
      <c r="D25" s="12" t="s">
        <v>56</v>
      </c>
      <c r="E25" s="12" t="s">
        <v>57</v>
      </c>
      <c r="F25" s="13">
        <v>3</v>
      </c>
      <c r="H25" s="8">
        <f t="shared" si="0"/>
        <v>0</v>
      </c>
      <c r="I25" s="12" t="s">
        <v>79</v>
      </c>
      <c r="J25" s="12" t="s">
        <v>80</v>
      </c>
      <c r="K25" s="12" t="s">
        <v>91</v>
      </c>
      <c r="L25" s="12" t="s">
        <v>92</v>
      </c>
    </row>
    <row r="26" spans="1:12" ht="30" x14ac:dyDescent="0.25">
      <c r="A26" s="6">
        <f t="shared" si="1"/>
        <v>25</v>
      </c>
      <c r="B26" s="11">
        <v>215107</v>
      </c>
      <c r="C26" s="14" t="s">
        <v>16</v>
      </c>
      <c r="D26" s="12" t="s">
        <v>58</v>
      </c>
      <c r="E26" s="12" t="s">
        <v>59</v>
      </c>
      <c r="F26" s="13">
        <v>10</v>
      </c>
      <c r="H26" s="8">
        <f t="shared" si="0"/>
        <v>0</v>
      </c>
      <c r="I26" s="12" t="s">
        <v>93</v>
      </c>
      <c r="J26" s="12" t="s">
        <v>94</v>
      </c>
      <c r="K26" s="12" t="s">
        <v>95</v>
      </c>
      <c r="L26" s="12" t="s">
        <v>96</v>
      </c>
    </row>
    <row r="27" spans="1:12" ht="45" x14ac:dyDescent="0.25">
      <c r="A27" s="6">
        <f t="shared" si="1"/>
        <v>26</v>
      </c>
      <c r="B27" s="11">
        <v>224842</v>
      </c>
      <c r="C27" s="14" t="s">
        <v>16</v>
      </c>
      <c r="D27" s="12" t="s">
        <v>56</v>
      </c>
      <c r="E27" s="12" t="s">
        <v>57</v>
      </c>
      <c r="F27" s="13">
        <v>4</v>
      </c>
      <c r="H27" s="8">
        <f t="shared" si="0"/>
        <v>0</v>
      </c>
      <c r="I27" s="12" t="s">
        <v>79</v>
      </c>
      <c r="J27" s="12" t="s">
        <v>80</v>
      </c>
      <c r="K27" s="12" t="s">
        <v>97</v>
      </c>
      <c r="L27" s="12" t="s">
        <v>98</v>
      </c>
    </row>
  </sheetData>
  <sheetProtection formatCells="0" formatColumns="0" formatRows="0" insertColumns="0" insertRows="0" insertHyperlinks="0" deleteColumns="0" deleteRows="0" sort="0" autoFilter="0" pivotTables="0"/>
  <conditionalFormatting sqref="B2:B27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hyperlinks>
    <hyperlink ref="F9466" r:id="rId1" display="mailto:Fab@Home%20Version%202.0%20Kit%20(USD)"/>
    <hyperlink ref="F4901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2015-08-27T12:22:23Z</dcterms:modified>
  <cp:category>Lotovi</cp:category>
</cp:coreProperties>
</file>