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1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" i="1"/>
</calcChain>
</file>

<file path=xl/sharedStrings.xml><?xml version="1.0" encoding="utf-8"?>
<sst xmlns="http://schemas.openxmlformats.org/spreadsheetml/2006/main" count="222" uniqueCount="128">
  <si>
    <t>Email</t>
  </si>
  <si>
    <t>Институт за нуклеарне науке `Винча`</t>
  </si>
  <si>
    <t>Мике Петровића Аласа 12 11001 Београд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</si>
  <si>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</si>
  <si>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</si>
  <si>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</si>
  <si>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</si>
  <si>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</si>
  <si>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</si>
  <si>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</si>
  <si>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</si>
  <si>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</si>
  <si>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</si>
  <si>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</si>
  <si>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Златко Ракочевић</t>
  </si>
  <si>
    <t>zlatkora@vinca.rs</t>
  </si>
  <si>
    <t>Hanna Instruments</t>
  </si>
  <si>
    <t>#E016.1</t>
  </si>
  <si>
    <t>ROTH â€“ HANNA Pocket pH-meter Piccolo Plus (acc. 0,01 pH; with temp. compensation 1Â°C, replaceable electrode) (RD04) (RSD)</t>
  </si>
  <si>
    <t>#9.773 920</t>
  </si>
  <si>
    <t>pH/C tester pHep (EUR)</t>
  </si>
  <si>
    <t>#HI9124</t>
  </si>
  <si>
    <t>pH metar (pH/Â°C â€“ MERAÄŒ (HI 9124N) - Komplet (EUR)</t>
  </si>
  <si>
    <t xml:space="preserve">#HI 76407A/P </t>
  </si>
  <si>
    <t>Membranes for D.O. Probes  (USD)</t>
  </si>
  <si>
    <t>#HA66.1</t>
  </si>
  <si>
    <t>pH- and Â°C-tester pHepÂ®-5    (RSD)</t>
  </si>
  <si>
    <t>#A873.1</t>
  </si>
  <si>
    <t>pH-tester Checker (RSD)</t>
  </si>
  <si>
    <t>#1938.1</t>
  </si>
  <si>
    <t>#E463.1</t>
  </si>
  <si>
    <t>#HI 7041S</t>
  </si>
  <si>
    <t>Electrolyte solution for polarographic DO probes (30 ml)  (USD)</t>
  </si>
  <si>
    <t>#HI 76407/4</t>
  </si>
  <si>
    <t>Dissolved Oxygen Probe for HI 9141, HI 9142, HI 9143, HI 91410 and HI 9145  (USD)</t>
  </si>
  <si>
    <t>#HI 9146</t>
  </si>
  <si>
    <t>Portable Dissolved Oxygen Meter (USD)</t>
  </si>
  <si>
    <t>#2213</t>
  </si>
  <si>
    <t>HI 2213 NEW Flexible Calibration pH Meter precizan pH metar sa sondama za merenje pH vrednosti u mesu, tečnosti i čvrstom supstratu. (EUR)</t>
  </si>
  <si>
    <t>#9773953</t>
  </si>
  <si>
    <t>PH METER, HI 83141 ((sifra:38000000)) (EUR)</t>
  </si>
  <si>
    <t>#Y490.1/ Carl Roth</t>
  </si>
  <si>
    <t>Pocket pH-/Â°C-meter HI 991001  (EUR)</t>
  </si>
  <si>
    <t>#N541.1/ Carl Roth</t>
  </si>
  <si>
    <t>Digital-pH-/mV-/Â°C-meters HI 83141 and HI 8314 N, model HI 83141 (EUR)</t>
  </si>
  <si>
    <t>#X218.1/ Carl Roth</t>
  </si>
  <si>
    <t>Conductivity meter HI 8733 N (EUR)</t>
  </si>
  <si>
    <t>#9.773 930</t>
  </si>
  <si>
    <t>pH tester Checker 1, 0,00 - 14,00  +/-0,2 pH (FG11) (EUR)</t>
  </si>
  <si>
    <t>#6234050</t>
  </si>
  <si>
    <t>pH-electrode HI 1217 D (EUR)</t>
  </si>
  <si>
    <t>#HI-4104</t>
  </si>
  <si>
    <t xml:space="preserve"> Calcium combination ISE electrode  (EUR)</t>
  </si>
  <si>
    <t>#FC-300B</t>
  </si>
  <si>
    <t xml:space="preserve"> refillable sodium electrode, BNC conection (EUR)</t>
  </si>
  <si>
    <t>Piccolo dÅ¾epni pH metar sa elektrodom duÅ¾ine 160 mm i senzorom za temperaturu (RSD)</t>
  </si>
  <si>
    <t>#z710520</t>
  </si>
  <si>
    <t>hanna pH/temp metar model HI991001 pH/temp (EUR)</t>
  </si>
  <si>
    <t>#EC-204</t>
  </si>
  <si>
    <t>EC metar EC-204 (EUR)</t>
  </si>
  <si>
    <t>pH tester Checker 1, Measuring range: 0.00 to 14.00 pH , Accuracy: Â±0.2 pH , Battery: 2 x 1.5V cells, Probe dimensions: 66 x 55 x 25 mm, Weight: 63g  (EUR)</t>
  </si>
  <si>
    <t>#9.704 010</t>
  </si>
  <si>
    <t>Conductivity tester, Measuring range 0 to 1990Î¼S, Resolution 1Î¼S/cm, Accuracy Â±2% measuring range, Dimensions: 175 x 41 x 23mm  (EUR)</t>
  </si>
  <si>
    <t>#Z655341-1EA</t>
  </si>
  <si>
    <t>Hanna general purpose combination pH electrode (EUR)</t>
  </si>
  <si>
    <t>pH/C tester pHep-4 (EUR)</t>
  </si>
  <si>
    <t>#HI 93726-01</t>
  </si>
  <si>
    <t>HI 93726-01 - reagens za nikl - visoki. Područje 0.00 do 7.00 g/L Set za 100 testova.  (EUR)</t>
  </si>
  <si>
    <t xml:space="preserve">#HI 98121 </t>
  </si>
  <si>
    <t>pH/REDOX/Temp-TESTER  (EUR)</t>
  </si>
  <si>
    <t>Conductivity tester DIST3 (EUR)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</si>
  <si>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</si>
  <si>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</si>
  <si>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</si>
  <si>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</si>
  <si>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Природноматематички факултет у Крагујевацу</t>
  </si>
  <si>
    <t>Радоја Домановића 12 34000 Крагујевац</t>
  </si>
  <si>
    <t>Владица Симић</t>
  </si>
  <si>
    <t>simic@kg.ac.rs</t>
  </si>
  <si>
    <t>Технолошки факултет у  Лесковацу</t>
  </si>
  <si>
    <t>Булевар ослобођења 124 16000 Лесковац</t>
  </si>
  <si>
    <t>Миодраг Лазић</t>
  </si>
  <si>
    <t>lmiodrag@yahoo.com</t>
  </si>
  <si>
    <t>Природноматематички факултет у Новом Саду</t>
  </si>
  <si>
    <t>Трг Доситеја Обрадовића 3 21000 Нови Сад</t>
  </si>
  <si>
    <t>Бојана Калењук</t>
  </si>
  <si>
    <t>bojanakalenjuk@yahoo.com</t>
  </si>
  <si>
    <t>Пољопривредни факултет у Новом Саду</t>
  </si>
  <si>
    <t>Трг Доситеја Обрадовића 8 21000 Нови Сад</t>
  </si>
  <si>
    <t>Иван Пихлер</t>
  </si>
  <si>
    <t>ipihler@gmail.com</t>
  </si>
  <si>
    <t>Иновациони центар Технолошко-металуршког факултете у Београду д.о.о.</t>
  </si>
  <si>
    <t>Карнегијева 4 11000 Београд</t>
  </si>
  <si>
    <t>Недељко Милосављевић</t>
  </si>
  <si>
    <t>nesslee@tmf.bg.ac.rs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</si>
  <si>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</si>
  <si>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</si>
  <si>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Милан Петров</t>
  </si>
  <si>
    <t>m.petrov@itnms.ac.rs</t>
  </si>
  <si>
    <t>Технолошко-металуршки факултет у Београду</t>
  </si>
  <si>
    <t>Бранко Бугарски</t>
  </si>
  <si>
    <t>branko@tmf.bg.ac.rs</t>
  </si>
  <si>
    <t>Пољопривредни факултет у Београду</t>
  </si>
  <si>
    <t>Немањина 6 11080 Земун</t>
  </si>
  <si>
    <t>Мирјана Румл</t>
  </si>
  <si>
    <t>mruml@agrif.bg.ac.rs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</si>
  <si>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</si>
  <si>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</si>
  <si>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</si>
  <si>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</si>
  <si>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Срђан Рончевић</t>
  </si>
  <si>
    <t>srdjan.roncevic@dh.uns.ac.rs</t>
  </si>
  <si>
    <t>Драган Николић</t>
  </si>
  <si>
    <t>nikolicd@agrif.bg.ac.rs</t>
  </si>
  <si>
    <t>Институт за хемију, технологију и металургију у Београду</t>
  </si>
  <si>
    <t>Његошева 12 11000 Београд</t>
  </si>
  <si>
    <t>Душан Сладић</t>
  </si>
  <si>
    <t>dsladic@chem.bg.ac.rs</t>
  </si>
  <si>
    <t>Срећко Трифуновић</t>
  </si>
  <si>
    <t>srecko@kg.ac.rs</t>
  </si>
  <si>
    <t>Ружица Николић</t>
  </si>
  <si>
    <t>ruzicanf@yahoo.com</t>
  </si>
  <si>
    <t>Технички факултет у Бору</t>
  </si>
  <si>
    <t>Војске Југославије 12 19210 Бор</t>
  </si>
  <si>
    <t>Дејан Антић</t>
  </si>
  <si>
    <t>dantic@tf.bor.ac.rs</t>
  </si>
  <si>
    <t>Мирјана Стојановић</t>
  </si>
  <si>
    <t>m.stojanovic@itnms.ac.rs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</si>
</sst>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6" formatCode="_-&quot;RSD&quot;* #,##0_-;\-&quot;RSD&quot;* #,##0_-;_-&quot;RSD&quot;* &quot;-&quot;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6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0" xfId="1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2" fillId="2" borderId="0" xfId="1" applyNumberFormat="1" applyAlignment="1">
      <alignment horizontal="left" vertical="center" wrapText="1"/>
    </xf>
    <xf numFmtId="1" fontId="2" fillId="2" borderId="0" xfId="1" applyNumberFormat="1" applyAlignment="1">
      <alignment horizontal="right" vertical="center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Layout" zoomScaleNormal="100" workbookViewId="0">
      <selection activeCell="D30" sqref="D30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3</v>
      </c>
      <c r="B1" s="6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4" t="s">
        <v>0</v>
      </c>
    </row>
    <row r="2" spans="1:12" ht="90" x14ac:dyDescent="0.25">
      <c r="A2" s="8">
        <v>1</v>
      </c>
      <c r="B2" s="12">
        <v>167000</v>
      </c>
      <c r="C2" s="11" t="s">
        <v>16</v>
      </c>
      <c r="D2" s="11" t="s">
        <v>17</v>
      </c>
      <c r="E2" s="11" t="s">
        <v>18</v>
      </c>
      <c r="F2" s="9">
        <v>1</v>
      </c>
      <c r="G2" s="10"/>
      <c r="H2" s="11">
        <f>F2*G2</f>
        <v>0</v>
      </c>
      <c r="I2" s="11" t="s">
        <v>71</v>
      </c>
      <c r="J2" s="11" t="s">
        <v>72</v>
      </c>
      <c r="K2" s="11" t="s">
        <v>73</v>
      </c>
      <c r="L2" s="11" t="s">
        <v>74</v>
      </c>
    </row>
    <row r="3" spans="1:12" ht="45" x14ac:dyDescent="0.25">
      <c r="A3" s="8">
        <f>ROW(A2)</f>
        <v>2</v>
      </c>
      <c r="B3" s="12">
        <v>187468</v>
      </c>
      <c r="C3" s="11" t="s">
        <v>16</v>
      </c>
      <c r="D3" s="11" t="s">
        <v>19</v>
      </c>
      <c r="E3" s="11" t="s">
        <v>20</v>
      </c>
      <c r="F3" s="9">
        <v>1</v>
      </c>
      <c r="G3" s="10"/>
      <c r="H3" s="11">
        <f t="shared" ref="H3:H31" si="0">F3*G3</f>
        <v>0</v>
      </c>
      <c r="I3" s="11" t="s">
        <v>1</v>
      </c>
      <c r="J3" s="11" t="s">
        <v>2</v>
      </c>
      <c r="K3" s="11" t="s">
        <v>14</v>
      </c>
      <c r="L3" s="11" t="s">
        <v>15</v>
      </c>
    </row>
    <row r="4" spans="1:12" ht="45" x14ac:dyDescent="0.25">
      <c r="A4" s="8">
        <f t="shared" ref="A4:A31" si="1">ROW(A3)</f>
        <v>3</v>
      </c>
      <c r="B4" s="12">
        <v>188069</v>
      </c>
      <c r="C4" s="11" t="s">
        <v>16</v>
      </c>
      <c r="D4" s="11" t="s">
        <v>21</v>
      </c>
      <c r="E4" s="11" t="s">
        <v>22</v>
      </c>
      <c r="F4" s="9">
        <v>1</v>
      </c>
      <c r="G4" s="8"/>
      <c r="H4" s="11">
        <f t="shared" si="0"/>
        <v>0</v>
      </c>
      <c r="I4" s="11" t="s">
        <v>75</v>
      </c>
      <c r="J4" s="11" t="s">
        <v>76</v>
      </c>
      <c r="K4" s="11" t="s">
        <v>77</v>
      </c>
      <c r="L4" s="11" t="s">
        <v>78</v>
      </c>
    </row>
    <row r="5" spans="1:12" ht="45" x14ac:dyDescent="0.25">
      <c r="A5" s="8">
        <f t="shared" si="1"/>
        <v>4</v>
      </c>
      <c r="B5" s="12">
        <v>191737</v>
      </c>
      <c r="C5" s="11" t="s">
        <v>16</v>
      </c>
      <c r="D5" s="11" t="s">
        <v>23</v>
      </c>
      <c r="E5" s="11" t="s">
        <v>24</v>
      </c>
      <c r="F5" s="9">
        <v>1</v>
      </c>
      <c r="H5" s="11">
        <f t="shared" si="0"/>
        <v>0</v>
      </c>
      <c r="I5" s="11" t="s">
        <v>79</v>
      </c>
      <c r="J5" s="11" t="s">
        <v>80</v>
      </c>
      <c r="K5" s="11" t="s">
        <v>81</v>
      </c>
      <c r="L5" s="11" t="s">
        <v>82</v>
      </c>
    </row>
    <row r="6" spans="1:12" ht="45" x14ac:dyDescent="0.25">
      <c r="A6" s="8">
        <f t="shared" si="1"/>
        <v>5</v>
      </c>
      <c r="B6" s="12">
        <v>193874</v>
      </c>
      <c r="C6" s="11" t="s">
        <v>16</v>
      </c>
      <c r="D6" s="11" t="s">
        <v>25</v>
      </c>
      <c r="E6" s="11" t="s">
        <v>26</v>
      </c>
      <c r="F6" s="9">
        <v>2</v>
      </c>
      <c r="H6" s="11">
        <f t="shared" si="0"/>
        <v>0</v>
      </c>
      <c r="I6" s="11" t="s">
        <v>83</v>
      </c>
      <c r="J6" s="11" t="s">
        <v>84</v>
      </c>
      <c r="K6" s="11" t="s">
        <v>85</v>
      </c>
      <c r="L6" s="11" t="s">
        <v>86</v>
      </c>
    </row>
    <row r="7" spans="1:12" ht="45" x14ac:dyDescent="0.25">
      <c r="A7" s="8">
        <f t="shared" si="1"/>
        <v>6</v>
      </c>
      <c r="B7" s="12">
        <v>193875</v>
      </c>
      <c r="C7" s="11" t="s">
        <v>16</v>
      </c>
      <c r="D7" s="11" t="s">
        <v>27</v>
      </c>
      <c r="E7" s="11" t="s">
        <v>28</v>
      </c>
      <c r="F7" s="9">
        <v>2</v>
      </c>
      <c r="H7" s="11">
        <f t="shared" si="0"/>
        <v>0</v>
      </c>
      <c r="I7" s="11" t="s">
        <v>83</v>
      </c>
      <c r="J7" s="11" t="s">
        <v>84</v>
      </c>
      <c r="K7" s="11" t="s">
        <v>85</v>
      </c>
      <c r="L7" s="11" t="s">
        <v>86</v>
      </c>
    </row>
    <row r="8" spans="1:12" ht="45" x14ac:dyDescent="0.25">
      <c r="A8" s="8">
        <f t="shared" si="1"/>
        <v>7</v>
      </c>
      <c r="B8" s="12">
        <v>193876</v>
      </c>
      <c r="C8" s="11" t="s">
        <v>16</v>
      </c>
      <c r="D8" s="11" t="s">
        <v>29</v>
      </c>
      <c r="E8" s="11" t="s">
        <v>28</v>
      </c>
      <c r="F8" s="9">
        <v>2</v>
      </c>
      <c r="H8" s="11">
        <f t="shared" si="0"/>
        <v>0</v>
      </c>
      <c r="I8" s="11" t="s">
        <v>83</v>
      </c>
      <c r="J8" s="11" t="s">
        <v>84</v>
      </c>
      <c r="K8" s="11" t="s">
        <v>85</v>
      </c>
      <c r="L8" s="11" t="s">
        <v>86</v>
      </c>
    </row>
    <row r="9" spans="1:12" ht="45" x14ac:dyDescent="0.25">
      <c r="A9" s="8">
        <f t="shared" si="1"/>
        <v>8</v>
      </c>
      <c r="B9" s="12">
        <v>193877</v>
      </c>
      <c r="C9" s="11" t="s">
        <v>16</v>
      </c>
      <c r="D9" s="11" t="s">
        <v>30</v>
      </c>
      <c r="E9" s="11" t="s">
        <v>28</v>
      </c>
      <c r="F9" s="9">
        <v>2</v>
      </c>
      <c r="H9" s="11">
        <f t="shared" si="0"/>
        <v>0</v>
      </c>
      <c r="I9" s="11" t="s">
        <v>83</v>
      </c>
      <c r="J9" s="11" t="s">
        <v>84</v>
      </c>
      <c r="K9" s="11" t="s">
        <v>85</v>
      </c>
      <c r="L9" s="11" t="s">
        <v>86</v>
      </c>
    </row>
    <row r="10" spans="1:12" ht="45" x14ac:dyDescent="0.25">
      <c r="A10" s="8">
        <f t="shared" si="1"/>
        <v>9</v>
      </c>
      <c r="B10" s="12">
        <v>195577</v>
      </c>
      <c r="C10" s="11" t="s">
        <v>16</v>
      </c>
      <c r="D10" s="11" t="s">
        <v>31</v>
      </c>
      <c r="E10" s="11" t="s">
        <v>32</v>
      </c>
      <c r="F10" s="9">
        <v>1</v>
      </c>
      <c r="H10" s="11">
        <f t="shared" si="0"/>
        <v>0</v>
      </c>
      <c r="I10" s="11" t="s">
        <v>79</v>
      </c>
      <c r="J10" s="11" t="s">
        <v>80</v>
      </c>
      <c r="K10" s="11" t="s">
        <v>81</v>
      </c>
      <c r="L10" s="11" t="s">
        <v>82</v>
      </c>
    </row>
    <row r="11" spans="1:12" ht="60" x14ac:dyDescent="0.25">
      <c r="A11" s="8">
        <f t="shared" si="1"/>
        <v>10</v>
      </c>
      <c r="B11" s="12">
        <v>195578</v>
      </c>
      <c r="C11" s="11" t="s">
        <v>16</v>
      </c>
      <c r="D11" s="11" t="s">
        <v>33</v>
      </c>
      <c r="E11" s="11" t="s">
        <v>34</v>
      </c>
      <c r="F11" s="9">
        <v>1</v>
      </c>
      <c r="H11" s="11">
        <f t="shared" si="0"/>
        <v>0</v>
      </c>
      <c r="I11" s="11" t="s">
        <v>79</v>
      </c>
      <c r="J11" s="11" t="s">
        <v>80</v>
      </c>
      <c r="K11" s="11" t="s">
        <v>81</v>
      </c>
      <c r="L11" s="11" t="s">
        <v>82</v>
      </c>
    </row>
    <row r="12" spans="1:12" ht="45" x14ac:dyDescent="0.25">
      <c r="A12" s="8">
        <f t="shared" si="1"/>
        <v>11</v>
      </c>
      <c r="B12" s="12">
        <v>195981</v>
      </c>
      <c r="C12" s="11" t="s">
        <v>16</v>
      </c>
      <c r="D12" s="11" t="s">
        <v>35</v>
      </c>
      <c r="E12" s="11" t="s">
        <v>36</v>
      </c>
      <c r="F12" s="9">
        <v>1</v>
      </c>
      <c r="H12" s="11">
        <f t="shared" si="0"/>
        <v>0</v>
      </c>
      <c r="I12" s="11" t="s">
        <v>79</v>
      </c>
      <c r="J12" s="11" t="s">
        <v>80</v>
      </c>
      <c r="K12" s="11" t="s">
        <v>81</v>
      </c>
      <c r="L12" s="11" t="s">
        <v>82</v>
      </c>
    </row>
    <row r="13" spans="1:12" ht="90" x14ac:dyDescent="0.25">
      <c r="A13" s="8">
        <f t="shared" si="1"/>
        <v>12</v>
      </c>
      <c r="B13" s="12">
        <v>197656</v>
      </c>
      <c r="C13" s="11" t="s">
        <v>16</v>
      </c>
      <c r="D13" s="11" t="s">
        <v>37</v>
      </c>
      <c r="E13" s="11" t="s">
        <v>38</v>
      </c>
      <c r="F13" s="9">
        <v>1</v>
      </c>
      <c r="H13" s="11">
        <f t="shared" si="0"/>
        <v>0</v>
      </c>
      <c r="I13" s="11" t="s">
        <v>87</v>
      </c>
      <c r="J13" s="11" t="s">
        <v>88</v>
      </c>
      <c r="K13" s="11" t="s">
        <v>89</v>
      </c>
      <c r="L13" s="11" t="s">
        <v>90</v>
      </c>
    </row>
    <row r="14" spans="1:12" ht="75" x14ac:dyDescent="0.25">
      <c r="A14" s="8">
        <f t="shared" si="1"/>
        <v>13</v>
      </c>
      <c r="B14" s="12">
        <v>201942</v>
      </c>
      <c r="C14" s="11" t="s">
        <v>16</v>
      </c>
      <c r="D14" s="11" t="s">
        <v>39</v>
      </c>
      <c r="E14" s="11" t="s">
        <v>40</v>
      </c>
      <c r="F14" s="9">
        <v>1</v>
      </c>
      <c r="H14" s="11">
        <f t="shared" si="0"/>
        <v>0</v>
      </c>
      <c r="I14" s="11" t="s">
        <v>91</v>
      </c>
      <c r="J14" s="11" t="s">
        <v>92</v>
      </c>
      <c r="K14" s="11" t="s">
        <v>93</v>
      </c>
      <c r="L14" s="11" t="s">
        <v>94</v>
      </c>
    </row>
    <row r="15" spans="1:12" ht="75" x14ac:dyDescent="0.25">
      <c r="A15" s="8">
        <f t="shared" si="1"/>
        <v>14</v>
      </c>
      <c r="B15" s="12">
        <v>206446</v>
      </c>
      <c r="C15" s="11" t="s">
        <v>16</v>
      </c>
      <c r="D15" s="11" t="s">
        <v>41</v>
      </c>
      <c r="E15" s="11" t="s">
        <v>42</v>
      </c>
      <c r="F15" s="9">
        <v>1</v>
      </c>
      <c r="H15" s="11">
        <f t="shared" si="0"/>
        <v>0</v>
      </c>
      <c r="I15" s="11" t="s">
        <v>95</v>
      </c>
      <c r="J15" s="11" t="s">
        <v>96</v>
      </c>
      <c r="K15" s="11" t="s">
        <v>97</v>
      </c>
      <c r="L15" s="11" t="s">
        <v>98</v>
      </c>
    </row>
    <row r="16" spans="1:12" ht="75" x14ac:dyDescent="0.25">
      <c r="A16" s="8">
        <f t="shared" si="1"/>
        <v>15</v>
      </c>
      <c r="B16" s="12">
        <v>206447</v>
      </c>
      <c r="C16" s="11" t="s">
        <v>16</v>
      </c>
      <c r="D16" s="11" t="s">
        <v>43</v>
      </c>
      <c r="E16" s="11" t="s">
        <v>44</v>
      </c>
      <c r="F16" s="9">
        <v>1</v>
      </c>
      <c r="H16" s="11">
        <f t="shared" si="0"/>
        <v>0</v>
      </c>
      <c r="I16" s="11" t="s">
        <v>95</v>
      </c>
      <c r="J16" s="11" t="s">
        <v>96</v>
      </c>
      <c r="K16" s="11" t="s">
        <v>97</v>
      </c>
      <c r="L16" s="11" t="s">
        <v>98</v>
      </c>
    </row>
    <row r="17" spans="1:12" ht="75" x14ac:dyDescent="0.25">
      <c r="A17" s="8">
        <f t="shared" si="1"/>
        <v>16</v>
      </c>
      <c r="B17" s="12">
        <v>206448</v>
      </c>
      <c r="C17" s="11" t="s">
        <v>16</v>
      </c>
      <c r="D17" s="11" t="s">
        <v>45</v>
      </c>
      <c r="E17" s="11" t="s">
        <v>46</v>
      </c>
      <c r="F17" s="9">
        <v>1</v>
      </c>
      <c r="H17" s="11">
        <f t="shared" si="0"/>
        <v>0</v>
      </c>
      <c r="I17" s="11" t="s">
        <v>95</v>
      </c>
      <c r="J17" s="11" t="s">
        <v>96</v>
      </c>
      <c r="K17" s="11" t="s">
        <v>97</v>
      </c>
      <c r="L17" s="11" t="s">
        <v>98</v>
      </c>
    </row>
    <row r="18" spans="1:12" ht="45" x14ac:dyDescent="0.25">
      <c r="A18" s="8">
        <f t="shared" si="1"/>
        <v>17</v>
      </c>
      <c r="B18" s="12">
        <v>210612</v>
      </c>
      <c r="C18" s="11" t="s">
        <v>16</v>
      </c>
      <c r="D18" s="11" t="s">
        <v>47</v>
      </c>
      <c r="E18" s="11" t="s">
        <v>48</v>
      </c>
      <c r="F18" s="9">
        <v>1</v>
      </c>
      <c r="H18" s="11">
        <f t="shared" si="0"/>
        <v>0</v>
      </c>
      <c r="I18" s="11" t="s">
        <v>99</v>
      </c>
      <c r="J18" s="11" t="s">
        <v>92</v>
      </c>
      <c r="K18" s="11" t="s">
        <v>100</v>
      </c>
      <c r="L18" s="11" t="s">
        <v>101</v>
      </c>
    </row>
    <row r="19" spans="1:12" ht="45" x14ac:dyDescent="0.25">
      <c r="A19" s="8">
        <f t="shared" si="1"/>
        <v>18</v>
      </c>
      <c r="B19" s="12">
        <v>213510</v>
      </c>
      <c r="C19" s="11" t="s">
        <v>16</v>
      </c>
      <c r="D19" s="11" t="s">
        <v>49</v>
      </c>
      <c r="E19" s="11" t="s">
        <v>50</v>
      </c>
      <c r="F19" s="9">
        <v>1</v>
      </c>
      <c r="H19" s="11">
        <f t="shared" si="0"/>
        <v>0</v>
      </c>
      <c r="I19" s="11" t="s">
        <v>99</v>
      </c>
      <c r="J19" s="11" t="s">
        <v>92</v>
      </c>
      <c r="K19" s="11" t="s">
        <v>100</v>
      </c>
      <c r="L19" s="11" t="s">
        <v>101</v>
      </c>
    </row>
    <row r="20" spans="1:12" ht="30" x14ac:dyDescent="0.25">
      <c r="A20" s="8">
        <f t="shared" si="1"/>
        <v>19</v>
      </c>
      <c r="B20" s="12">
        <v>215139</v>
      </c>
      <c r="C20" s="11" t="s">
        <v>16</v>
      </c>
      <c r="D20" s="11" t="s">
        <v>51</v>
      </c>
      <c r="E20" s="11" t="s">
        <v>52</v>
      </c>
      <c r="F20" s="9">
        <v>1</v>
      </c>
      <c r="H20" s="11">
        <f t="shared" si="0"/>
        <v>0</v>
      </c>
      <c r="I20" s="11" t="s">
        <v>102</v>
      </c>
      <c r="J20" s="11" t="s">
        <v>103</v>
      </c>
      <c r="K20" s="11" t="s">
        <v>104</v>
      </c>
      <c r="L20" s="11" t="s">
        <v>105</v>
      </c>
    </row>
    <row r="21" spans="1:12" ht="45" x14ac:dyDescent="0.25">
      <c r="A21" s="8">
        <f t="shared" si="1"/>
        <v>20</v>
      </c>
      <c r="B21" s="12">
        <v>215140</v>
      </c>
      <c r="C21" s="11" t="s">
        <v>16</v>
      </c>
      <c r="D21" s="11" t="s">
        <v>53</v>
      </c>
      <c r="E21" s="11" t="s">
        <v>54</v>
      </c>
      <c r="F21" s="9">
        <v>1</v>
      </c>
      <c r="H21" s="11">
        <f t="shared" si="0"/>
        <v>0</v>
      </c>
      <c r="I21" s="11" t="s">
        <v>102</v>
      </c>
      <c r="J21" s="11" t="s">
        <v>103</v>
      </c>
      <c r="K21" s="11" t="s">
        <v>104</v>
      </c>
      <c r="L21" s="11" t="s">
        <v>105</v>
      </c>
    </row>
    <row r="22" spans="1:12" ht="60" x14ac:dyDescent="0.25">
      <c r="A22" s="8">
        <f t="shared" si="1"/>
        <v>21</v>
      </c>
      <c r="B22" s="12">
        <v>216014</v>
      </c>
      <c r="C22" s="11" t="s">
        <v>16</v>
      </c>
      <c r="D22" s="11" t="s">
        <v>17</v>
      </c>
      <c r="E22" s="11" t="s">
        <v>55</v>
      </c>
      <c r="F22" s="9">
        <v>1</v>
      </c>
      <c r="H22" s="11">
        <f t="shared" si="0"/>
        <v>0</v>
      </c>
      <c r="I22" s="11" t="s">
        <v>106</v>
      </c>
      <c r="J22" s="11" t="s">
        <v>107</v>
      </c>
      <c r="K22" s="11" t="s">
        <v>108</v>
      </c>
      <c r="L22" s="11" t="s">
        <v>109</v>
      </c>
    </row>
    <row r="23" spans="1:12" ht="45" x14ac:dyDescent="0.25">
      <c r="A23" s="8">
        <f t="shared" si="1"/>
        <v>22</v>
      </c>
      <c r="B23" s="12">
        <v>216751</v>
      </c>
      <c r="C23" s="11" t="s">
        <v>16</v>
      </c>
      <c r="D23" s="11" t="s">
        <v>56</v>
      </c>
      <c r="E23" s="11" t="s">
        <v>57</v>
      </c>
      <c r="F23" s="9">
        <v>1</v>
      </c>
      <c r="H23" s="11">
        <f t="shared" si="0"/>
        <v>0</v>
      </c>
      <c r="I23" s="11" t="s">
        <v>83</v>
      </c>
      <c r="J23" s="11" t="s">
        <v>84</v>
      </c>
      <c r="K23" s="11" t="s">
        <v>110</v>
      </c>
      <c r="L23" s="11" t="s">
        <v>111</v>
      </c>
    </row>
    <row r="24" spans="1:12" ht="30" x14ac:dyDescent="0.25">
      <c r="A24" s="8">
        <f t="shared" si="1"/>
        <v>23</v>
      </c>
      <c r="B24" s="12">
        <v>220084</v>
      </c>
      <c r="C24" s="11" t="s">
        <v>16</v>
      </c>
      <c r="D24" s="11" t="s">
        <v>58</v>
      </c>
      <c r="E24" s="11" t="s">
        <v>59</v>
      </c>
      <c r="F24" s="9">
        <v>1</v>
      </c>
      <c r="H24" s="11">
        <f t="shared" si="0"/>
        <v>0</v>
      </c>
      <c r="I24" s="11" t="s">
        <v>102</v>
      </c>
      <c r="J24" s="11" t="s">
        <v>103</v>
      </c>
      <c r="K24" s="11" t="s">
        <v>112</v>
      </c>
      <c r="L24" s="11" t="s">
        <v>113</v>
      </c>
    </row>
    <row r="25" spans="1:12" ht="105" x14ac:dyDescent="0.25">
      <c r="A25" s="8">
        <f t="shared" si="1"/>
        <v>24</v>
      </c>
      <c r="B25" s="12">
        <v>220872</v>
      </c>
      <c r="C25" s="11" t="s">
        <v>16</v>
      </c>
      <c r="D25" s="11" t="s">
        <v>47</v>
      </c>
      <c r="E25" s="11" t="s">
        <v>60</v>
      </c>
      <c r="F25" s="9">
        <v>1</v>
      </c>
      <c r="H25" s="11">
        <f t="shared" si="0"/>
        <v>0</v>
      </c>
      <c r="I25" s="11" t="s">
        <v>114</v>
      </c>
      <c r="J25" s="11" t="s">
        <v>115</v>
      </c>
      <c r="K25" s="11" t="s">
        <v>116</v>
      </c>
      <c r="L25" s="11" t="s">
        <v>117</v>
      </c>
    </row>
    <row r="26" spans="1:12" ht="105" x14ac:dyDescent="0.25">
      <c r="A26" s="8">
        <f t="shared" si="1"/>
        <v>25</v>
      </c>
      <c r="B26" s="12">
        <v>220880</v>
      </c>
      <c r="C26" s="11" t="s">
        <v>16</v>
      </c>
      <c r="D26" s="11" t="s">
        <v>61</v>
      </c>
      <c r="E26" s="11" t="s">
        <v>62</v>
      </c>
      <c r="F26" s="9">
        <v>1</v>
      </c>
      <c r="H26" s="11">
        <f t="shared" si="0"/>
        <v>0</v>
      </c>
      <c r="I26" s="11" t="s">
        <v>114</v>
      </c>
      <c r="J26" s="11" t="s">
        <v>115</v>
      </c>
      <c r="K26" s="11" t="s">
        <v>116</v>
      </c>
      <c r="L26" s="11" t="s">
        <v>117</v>
      </c>
    </row>
    <row r="27" spans="1:12" ht="45" x14ac:dyDescent="0.25">
      <c r="A27" s="8">
        <f t="shared" si="1"/>
        <v>26</v>
      </c>
      <c r="B27" s="12">
        <v>224378</v>
      </c>
      <c r="C27" s="11" t="s">
        <v>16</v>
      </c>
      <c r="D27" s="11" t="s">
        <v>63</v>
      </c>
      <c r="E27" s="11" t="s">
        <v>64</v>
      </c>
      <c r="F27" s="9">
        <v>1</v>
      </c>
      <c r="H27" s="11">
        <f t="shared" si="0"/>
        <v>0</v>
      </c>
      <c r="I27" s="11" t="s">
        <v>75</v>
      </c>
      <c r="J27" s="11" t="s">
        <v>76</v>
      </c>
      <c r="K27" s="11" t="s">
        <v>118</v>
      </c>
      <c r="L27" s="11" t="s">
        <v>119</v>
      </c>
    </row>
    <row r="28" spans="1:12" ht="30" x14ac:dyDescent="0.25">
      <c r="A28" s="8">
        <f t="shared" si="1"/>
        <v>27</v>
      </c>
      <c r="B28" s="12">
        <v>225914</v>
      </c>
      <c r="C28" s="11" t="s">
        <v>16</v>
      </c>
      <c r="D28" s="11" t="s">
        <v>19</v>
      </c>
      <c r="E28" s="11" t="s">
        <v>65</v>
      </c>
      <c r="F28" s="9">
        <v>1</v>
      </c>
      <c r="H28" s="11">
        <f t="shared" si="0"/>
        <v>0</v>
      </c>
      <c r="I28" s="11" t="s">
        <v>71</v>
      </c>
      <c r="J28" s="11" t="s">
        <v>72</v>
      </c>
      <c r="K28" s="11" t="s">
        <v>120</v>
      </c>
      <c r="L28" s="11" t="s">
        <v>121</v>
      </c>
    </row>
    <row r="29" spans="1:12" ht="60" x14ac:dyDescent="0.25">
      <c r="A29" s="8">
        <f t="shared" si="1"/>
        <v>28</v>
      </c>
      <c r="B29" s="12">
        <v>228223</v>
      </c>
      <c r="C29" s="11" t="s">
        <v>16</v>
      </c>
      <c r="D29" s="11" t="s">
        <v>66</v>
      </c>
      <c r="E29" s="11" t="s">
        <v>67</v>
      </c>
      <c r="F29" s="9">
        <v>1</v>
      </c>
      <c r="H29" s="11">
        <f t="shared" si="0"/>
        <v>0</v>
      </c>
      <c r="I29" s="11" t="s">
        <v>122</v>
      </c>
      <c r="J29" s="11" t="s">
        <v>123</v>
      </c>
      <c r="K29" s="11" t="s">
        <v>124</v>
      </c>
      <c r="L29" s="11" t="s">
        <v>125</v>
      </c>
    </row>
    <row r="30" spans="1:12" ht="75" x14ac:dyDescent="0.25">
      <c r="A30" s="8">
        <f t="shared" si="1"/>
        <v>29</v>
      </c>
      <c r="B30" s="12">
        <v>229647</v>
      </c>
      <c r="C30" s="11" t="s">
        <v>16</v>
      </c>
      <c r="D30" s="11" t="s">
        <v>68</v>
      </c>
      <c r="E30" s="11" t="s">
        <v>69</v>
      </c>
      <c r="F30" s="9">
        <v>1</v>
      </c>
      <c r="H30" s="11">
        <f t="shared" si="0"/>
        <v>0</v>
      </c>
      <c r="I30" s="11" t="s">
        <v>95</v>
      </c>
      <c r="J30" s="11" t="s">
        <v>96</v>
      </c>
      <c r="K30" s="11" t="s">
        <v>126</v>
      </c>
      <c r="L30" s="11" t="s">
        <v>127</v>
      </c>
    </row>
    <row r="31" spans="1:12" ht="30" x14ac:dyDescent="0.25">
      <c r="A31" s="8">
        <f t="shared" si="1"/>
        <v>30</v>
      </c>
      <c r="B31" s="12">
        <v>239465</v>
      </c>
      <c r="C31" s="11" t="s">
        <v>16</v>
      </c>
      <c r="D31" s="11" t="s">
        <v>61</v>
      </c>
      <c r="E31" s="11" t="s">
        <v>70</v>
      </c>
      <c r="F31" s="9">
        <v>1</v>
      </c>
      <c r="H31" s="11">
        <f t="shared" si="0"/>
        <v>0</v>
      </c>
      <c r="I31" s="11" t="s">
        <v>71</v>
      </c>
      <c r="J31" s="11" t="s">
        <v>72</v>
      </c>
      <c r="K31" s="11" t="s">
        <v>120</v>
      </c>
      <c r="L31" s="11" t="s">
        <v>121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hyperlinks>
    <hyperlink ref="F9466" r:id="rId1" display="mailto:Fab@Home%20Version%202.0%20Kit%20(USD)"/>
    <hyperlink ref="F9216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2015-08-19T08:48:44Z</dcterms:modified>
  <cp:category>Lotovi</cp:category>
</cp:coreProperties>
</file>