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Sheet10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" i="1"/>
  <c r="A3" i="1"/>
</calcChain>
</file>

<file path=xl/sharedStrings.xml><?xml version="1.0" encoding="utf-8"?>
<sst xmlns="http://schemas.openxmlformats.org/spreadsheetml/2006/main" count="698" uniqueCount="246">
  <si>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</si>
  <si>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</si>
  <si>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</si>
  <si>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</si>
  <si>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</si>
  <si>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</si>
  <si>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</si>
  <si>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</si>
  <si>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</si>
  <si>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</si>
  <si>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</si>
  <si>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</si>
  <si>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Moss&amp;Hemoss</t>
  </si>
  <si>
    <t>#1013A3</t>
  </si>
  <si>
    <t>Apsolutni alkohol 1000ml ((RD03))  (EUR)</t>
  </si>
  <si>
    <t>#245E3</t>
  </si>
  <si>
    <t>Etanol 96% 1000ml ((sifra RD03)) (EUR)</t>
  </si>
  <si>
    <t>#1010K2</t>
  </si>
  <si>
    <t>Ksilol 1000ml ((sifra RD03))  (EUR)</t>
  </si>
  <si>
    <t>#GP401L2</t>
  </si>
  <si>
    <t>Limunska kiselina ((RD03)) (RSD)</t>
  </si>
  <si>
    <t xml:space="preserve">#514N1 </t>
  </si>
  <si>
    <t>diNatrijumhid.fosf.dodek. 1kg ((RD03)) (RSD)</t>
  </si>
  <si>
    <t xml:space="preserve">#505N1 </t>
  </si>
  <si>
    <t>Na-dihidrogen fosfat dih 1kg ((RD03)) (RSD)</t>
  </si>
  <si>
    <t xml:space="preserve">#512N1 </t>
  </si>
  <si>
    <t>Natrijum hidroksid 1kg ((RD03)) (RSD)</t>
  </si>
  <si>
    <t xml:space="preserve">#524N1 </t>
  </si>
  <si>
    <t>Natrijum hlorid 1kg ((RD03)) (RSD)</t>
  </si>
  <si>
    <t>#MS1011M2</t>
  </si>
  <si>
    <t>Metanol ((sifra 24322210)) (RSD)</t>
  </si>
  <si>
    <t>#GP245E3</t>
  </si>
  <si>
    <t>Etanol 96,4% ((sifra 24322220)) (RSD)</t>
  </si>
  <si>
    <t>#GP1003A3</t>
  </si>
  <si>
    <t>Apsolutni alkohol extra ((sifra 24322500)) (RSD)</t>
  </si>
  <si>
    <t>#GP1010K3</t>
  </si>
  <si>
    <t>Ksilol â€“ extra ((sifra 24321223)) (RSD)</t>
  </si>
  <si>
    <t>#GP1001A3</t>
  </si>
  <si>
    <t>Aceton ((sifra 24326200)) (RSD)</t>
  </si>
  <si>
    <t>#MS611S6</t>
  </si>
  <si>
    <t>SirÄ‡etna glac. kiselina ((sifra 24323210)) (RSD)</t>
  </si>
  <si>
    <t>#GP583V1</t>
  </si>
  <si>
    <t>Vodonik peroksid ((sifra 24315300)) (RSD)</t>
  </si>
  <si>
    <t>#GP503N1</t>
  </si>
  <si>
    <t>NaCl (1 kg) ((sifra 24312120)) (RSD)</t>
  </si>
  <si>
    <t>#MS001F</t>
  </si>
  <si>
    <t>Folin Ciocalteu reagens 100 ml ((sifra 33696300)) (RSD)</t>
  </si>
  <si>
    <t>#GP311H1</t>
  </si>
  <si>
    <t>Hlorovodonična kiselina 1l ((sifra 24311410)) (RSD)</t>
  </si>
  <si>
    <t>#MS010989</t>
  </si>
  <si>
    <t>Formaldehid 1l ((sifra 24326100)) (RSD)</t>
  </si>
  <si>
    <t>#GP352K1</t>
  </si>
  <si>
    <t>CaCl2 ((sifra 24312120)) (RSD)</t>
  </si>
  <si>
    <t>#MS365K2</t>
  </si>
  <si>
    <t>KH2PO4 250 g ((sifra 24311110)) (RSD)</t>
  </si>
  <si>
    <t>Limunska kiselina 1 kg ((sifra 24323300)) (RSD)</t>
  </si>
  <si>
    <t>#GP517N1</t>
  </si>
  <si>
    <t>Na-citrat   500g ((sifra 33696500)) (RSD)</t>
  </si>
  <si>
    <t>#524N1</t>
  </si>
  <si>
    <t>Na- hlorid, NaCl (1000 g) ((24310000)) (RSD)</t>
  </si>
  <si>
    <t>#517N1</t>
  </si>
  <si>
    <t>di-Nahidrigenfosfat, Na2HPO4 (1000 g) ((24310000)) (RSD)</t>
  </si>
  <si>
    <t>#505N1</t>
  </si>
  <si>
    <t>Na-dihidrogenfosfat, NaH2PO4 (1000 g) ((24310000)) (RSD)</t>
  </si>
  <si>
    <t>apsolutni etanol (1litar) ((24300000)) (RSD)</t>
  </si>
  <si>
    <t>#MS001O</t>
  </si>
  <si>
    <t>orcein-merck (5gr) ((24300000)) (RSD)</t>
  </si>
  <si>
    <t>#MS1006D1</t>
  </si>
  <si>
    <t xml:space="preserve"> dietil etar (1 litar) ((24300000)) (RSD)</t>
  </si>
  <si>
    <t>#A14289</t>
  </si>
  <si>
    <t xml:space="preserve"> methyl4-hidroxybenzoate (C8H8O3) (250 gr) ((24300000)) (RSD)</t>
  </si>
  <si>
    <t>Apsolutni alkohol (1 litar) ((24300)) (RSD)</t>
  </si>
  <si>
    <t>Etanol 96% p.a. 1000 ml ((24322220)) (RSD)</t>
  </si>
  <si>
    <t>#1006D1</t>
  </si>
  <si>
    <t>Dietiletar p.a. 1000 ml ((24326320)) (RSD)</t>
  </si>
  <si>
    <t xml:space="preserve">#270I2 </t>
  </si>
  <si>
    <t>Izopropil-alkohol 1000 ml ((24322200)) (RSD)</t>
  </si>
  <si>
    <t>Apsolutni alkohol etanol (1 litar) ((24300)) (RSD)</t>
  </si>
  <si>
    <t>#7721-01-9</t>
  </si>
  <si>
    <t>TANTALUM (V) CHLORIDE, 99.8% (pakovanje 100g) (RSD)</t>
  </si>
  <si>
    <t>#GP1011M2</t>
  </si>
  <si>
    <t>methanol, 99%, 24320000 (EUR)</t>
  </si>
  <si>
    <t>ethanol, p.a.,  24320000 (EUR)</t>
  </si>
  <si>
    <t>#GP368K2</t>
  </si>
  <si>
    <t>potassium hydroxide (KOH), flakes, 24310000 (EUR)</t>
  </si>
  <si>
    <t>acetone, p.a, 24320000 (EUR)</t>
  </si>
  <si>
    <t>Etanol 96% p.a. 1000 ml ((sifra 24322220)) (RSD)</t>
  </si>
  <si>
    <t>Etanol 96.4% , 1l (RSD)</t>
  </si>
  <si>
    <t>#24964000</t>
  </si>
  <si>
    <t>Glicerol (C3H8O3) 1 L (RSD)</t>
  </si>
  <si>
    <t>#gp245e3</t>
  </si>
  <si>
    <t>Etanol 96.4% (EUR)</t>
  </si>
  <si>
    <t>#P/5640/60*FSH</t>
  </si>
  <si>
    <t>Potassium hydroxide, pellets, EUR.P 1 for analysis, 1KG ProizvoÄ‘ač: Fisher UK  ((24311500)) (EUR)</t>
  </si>
  <si>
    <t>#G/0650/17*FSH</t>
  </si>
  <si>
    <t>Glycerol, for analysis 2,5LT, glycerol, for analysis 2.5LT ProizvoÄ‘ač: Fisher UK  ((24310000)) (EUR)</t>
  </si>
  <si>
    <t>#205950010*ACR</t>
  </si>
  <si>
    <t>Sodyum tetraborate decahydrate, 1, 99.5%, for analysis, 1kg, proizvoÄ‘ač: Acros Organics  ((24310000)) (EUR)</t>
  </si>
  <si>
    <t>#H/1800/15*FSH</t>
  </si>
  <si>
    <t>Vodonik peroksid P.A. 1l hydrogen peroxyde, 30%w/v, 100 volumes, for analysis, 1LT, proizvoÄ‘ač: Fisher UK ((24311500)) (EUR)</t>
  </si>
  <si>
    <t>Etanol 96.4% (Način pakovanja - 1litar)  ((24310000)) (EUR)</t>
  </si>
  <si>
    <t>#1010M</t>
  </si>
  <si>
    <t>Metanol za analize  (1 litar) ((24322000)) (RSD)</t>
  </si>
  <si>
    <t>#GP 1003A3</t>
  </si>
  <si>
    <t xml:space="preserve">Moss and Hemoss </t>
  </si>
  <si>
    <t xml:space="preserve">Etanol 96.4% , 1l </t>
  </si>
  <si>
    <t>Институт за биолошка истраживања Синиша Станковић у Београду</t>
  </si>
  <si>
    <t>29. новембар 142 11060 Београд</t>
  </si>
  <si>
    <t>Бранка Туцић</t>
  </si>
  <si>
    <t>btucic@ibiss.bg.ac.rs</t>
  </si>
  <si>
    <t>#XXX</t>
  </si>
  <si>
    <t xml:space="preserve">kalijum aluminijum sulfat-12-hidrat 1kg </t>
  </si>
  <si>
    <t>Душко Благојевић</t>
  </si>
  <si>
    <t>dblagoje@ibiss.bg.ac.rs</t>
  </si>
  <si>
    <t>Moss and Hemoss</t>
  </si>
  <si>
    <t>#MS1010M6</t>
  </si>
  <si>
    <t xml:space="preserve">Metanol ((sifra 24322210)) </t>
  </si>
  <si>
    <t>Горан Познановић</t>
  </si>
  <si>
    <t>goranpoz@ibiss.bg.ac.rs</t>
  </si>
  <si>
    <t xml:space="preserve">Etanol 96,4% ((sifra 24322220)) </t>
  </si>
  <si>
    <t xml:space="preserve">Sirćetna glac. kiselina ((sifra 24323210)) </t>
  </si>
  <si>
    <t>#GP265G1</t>
  </si>
  <si>
    <t xml:space="preserve">Glicerol ((sifra 24964000)) </t>
  </si>
  <si>
    <t>#GP700V1</t>
  </si>
  <si>
    <t xml:space="preserve">Vodonik peroksid ((sifra 24315300)) </t>
  </si>
  <si>
    <t>#GP00H1</t>
  </si>
  <si>
    <t xml:space="preserve">Hromsumporna kiselina ((sifra 24311410)) </t>
  </si>
  <si>
    <t>#GP525N1</t>
  </si>
  <si>
    <t xml:space="preserve">Natrijum hlorid ((sifra 24312120)) </t>
  </si>
  <si>
    <t>#GP1008H3</t>
  </si>
  <si>
    <t xml:space="preserve">Hloroform ((sifra 24321300)) </t>
  </si>
  <si>
    <t>#2000022</t>
  </si>
  <si>
    <t xml:space="preserve">Folin Ciocalteu reagens, Mol Beograd, (sifra 33696300)) </t>
  </si>
  <si>
    <t xml:space="preserve">Etanol 96% p.a. 1000 ml ((24322220)) </t>
  </si>
  <si>
    <t>Татјана Савић</t>
  </si>
  <si>
    <t>tanjat@ibiss.bg.ac.rs</t>
  </si>
  <si>
    <t xml:space="preserve">Dietiletar p.a. 1000 ml ((24326320)) </t>
  </si>
  <si>
    <t xml:space="preserve">Izopropil-alkohol 1000 ml ((24322200)) </t>
  </si>
  <si>
    <t>#AA026</t>
  </si>
  <si>
    <t xml:space="preserve">NATRIJUM HIDROKSID 1000GR (sifra 24311520)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</si>
  <si>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</si>
  <si>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</si>
  <si>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</si>
  <si>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</si>
  <si>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 xml:space="preserve">Etanol 96.4% (Način pakovanja - 1litar) </t>
  </si>
  <si>
    <t>Милош Калезић</t>
  </si>
  <si>
    <t>mkalezic@ibiss.bg.ac.rs</t>
  </si>
  <si>
    <t xml:space="preserve">di-Nahidrofosfat X 7H2O 500g </t>
  </si>
  <si>
    <t>Милена Катарановски</t>
  </si>
  <si>
    <t>milena@ibiss.bg.ac.rs</t>
  </si>
  <si>
    <t xml:space="preserve">Metanol 1l ((sifra 24322210)) </t>
  </si>
  <si>
    <t>Селма Каназир</t>
  </si>
  <si>
    <t>selkan@ibiss.bg.ac.rs</t>
  </si>
  <si>
    <t xml:space="preserve">Etanol 1l 96.4% ((sifra 24322220)) </t>
  </si>
  <si>
    <t xml:space="preserve">Apsolutni alkohol ((sifra 24322220)) </t>
  </si>
  <si>
    <t xml:space="preserve">Dietil etar, pro analysi, 1000 ml </t>
  </si>
  <si>
    <t xml:space="preserve">Etanol 96% p.a. 1000 ml ((sifra 24322220)) </t>
  </si>
  <si>
    <t>Бранка Јанаћ</t>
  </si>
  <si>
    <t>janac@ibiss.bg.ac.rs</t>
  </si>
  <si>
    <t xml:space="preserve">etanol p.a. 1000 ml ((44832000)) </t>
  </si>
  <si>
    <t>Срђан Бојовић</t>
  </si>
  <si>
    <t>bojovic@ibiss.bg.ac.rs</t>
  </si>
  <si>
    <t xml:space="preserve">1013A3:Apsolutni alkohol 1000ml ((sifra RD03))     </t>
  </si>
  <si>
    <t>Верица Милошевић</t>
  </si>
  <si>
    <t>dimi@ibiss.bg.ac.rs</t>
  </si>
  <si>
    <t xml:space="preserve">245E3:Etanol 96% 1000ml ((sifra RD03))      </t>
  </si>
  <si>
    <t xml:space="preserve">1010K2:ksilol 1000ml ((sifra RD03))         </t>
  </si>
  <si>
    <t xml:space="preserve"> diNatrijumhid.fosf.dodek. 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</si>
  <si>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</si>
  <si>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</si>
  <si>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</si>
  <si>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</si>
  <si>
    <t>#503N1</t>
  </si>
  <si>
    <t xml:space="preserve"> tri-Na-citrat dihidrat  </t>
  </si>
  <si>
    <t>#309H9</t>
  </si>
  <si>
    <t xml:space="preserve">Moss and hemoss, hrom-sumporna kiselina, 2,5 l </t>
  </si>
  <si>
    <t>Иновациони центар Технолошко-металуршког факултете у Београду д.о.о.</t>
  </si>
  <si>
    <t>Карнегијева 4 11000 Београд</t>
  </si>
  <si>
    <t>Весна Лазић</t>
  </si>
  <si>
    <t>vesnailic@tmf.bg.ac.rs</t>
  </si>
  <si>
    <t>Факултет ветеринарске медицине у Београду</t>
  </si>
  <si>
    <t>Булевар ослобођења бр. 18, 11000 Београд</t>
  </si>
  <si>
    <t>Босиљка Ђуричић</t>
  </si>
  <si>
    <t>bosiljka.djuricic@gmail.com</t>
  </si>
  <si>
    <t>#1.04699.0500</t>
  </si>
  <si>
    <t xml:space="preserve">Imerziono ulje 500 ml Merck </t>
  </si>
  <si>
    <t>#sl33220</t>
  </si>
  <si>
    <t xml:space="preserve">Formaldehid 1000ml </t>
  </si>
  <si>
    <t>Предраг Симоновић</t>
  </si>
  <si>
    <t>pedja@bio.bg.ac.rs</t>
  </si>
  <si>
    <t xml:space="preserve">APSOLUTNI ALKOHOL ( 1l ) ((sifra 24300000)) </t>
  </si>
  <si>
    <t>#MS 001O</t>
  </si>
  <si>
    <t xml:space="preserve">ORCEIN – MERCK 5gr   ((sifra 24300000)) </t>
  </si>
  <si>
    <t xml:space="preserve"> DIETIL-ETAR ( 1l ) (sifra 24300000)) </t>
  </si>
  <si>
    <t xml:space="preserve"> METHYL 4- HYDROXYBENZOATE (C8H8O3)  250gr((sifra 24300000)) </t>
  </si>
  <si>
    <t xml:space="preserve">Etanol p.a.1000 ml ((Sifra 24320000)) </t>
  </si>
  <si>
    <t>Александра Настасовић</t>
  </si>
  <si>
    <t>anastaso@chem.bg.ac.rs</t>
  </si>
  <si>
    <t>#GP128A5</t>
  </si>
  <si>
    <t xml:space="preserve">Aceton p.a.1000ml ((Sifra 24320000)) </t>
  </si>
  <si>
    <t xml:space="preserve">NaOH </t>
  </si>
  <si>
    <t>Пољопривредни факултет у Београду</t>
  </si>
  <si>
    <t>Немањина 6 11080 Земун</t>
  </si>
  <si>
    <t>Ружица Стричевић</t>
  </si>
  <si>
    <t>sruzica@agrif.bg.ac.rs</t>
  </si>
  <si>
    <t>#463</t>
  </si>
  <si>
    <t xml:space="preserve">Heksan </t>
  </si>
  <si>
    <t>#152</t>
  </si>
  <si>
    <t xml:space="preserve">Metanol </t>
  </si>
  <si>
    <t>#400110</t>
  </si>
  <si>
    <t xml:space="preserve">Aceton </t>
  </si>
  <si>
    <t>Радмила Стикић</t>
  </si>
  <si>
    <t>rstikic@agrif.bg.ac.rs</t>
  </si>
  <si>
    <t>#512N1</t>
  </si>
  <si>
    <t xml:space="preserve">Natrijum hidroksid za analize </t>
  </si>
  <si>
    <t>Никола Танић</t>
  </si>
  <si>
    <t>nikolata@ibiss.bg.ac.rs</t>
  </si>
  <si>
    <t>#1000A5</t>
  </si>
  <si>
    <t xml:space="preserve">Aceton extra 99.8% Moss-Hemoss pakovanje 1L  </t>
  </si>
  <si>
    <t>Дана Васиљевић-Радовић</t>
  </si>
  <si>
    <t>dana@nanosys.ihtm.bg.ac.rs</t>
  </si>
  <si>
    <t>#1000A3</t>
  </si>
  <si>
    <t xml:space="preserve">Apsolutni alkohol 99.5% Moss-Hemoss pakovanje 1L  </t>
  </si>
  <si>
    <t>#MS 66253</t>
  </si>
  <si>
    <t xml:space="preserve">Trihlor-etilen Moss-Hemosspakovanje 1L </t>
  </si>
  <si>
    <t>Јасна Шапоњић</t>
  </si>
  <si>
    <t>jasnasap@ibiss.bg.ac.rs</t>
  </si>
  <si>
    <t>Институт &amp;quot;Гоша&amp;quot; д.о.о.  у Београду</t>
  </si>
  <si>
    <t>Милана Ракића 35 11000 Београд</t>
  </si>
  <si>
    <t>Mирољуб Вилотијевић</t>
  </si>
  <si>
    <t>vilotijevic@plasmajet.info</t>
  </si>
  <si>
    <t>Марија Пергал</t>
  </si>
  <si>
    <t>pergal@eunet.yu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</si>
  <si>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</si>
  <si>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</si>
  <si>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</si>
  <si>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</si>
  <si>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Институт за нуклеарне науке `Винча`</t>
  </si>
  <si>
    <t>Мике Петровића Аласа 12 11001 Београд</t>
  </si>
  <si>
    <t>Esma Isenovic</t>
  </si>
  <si>
    <t>isenovic@yahoo.com</t>
  </si>
  <si>
    <t>Природноматематички факултет у Нишу</t>
  </si>
  <si>
    <t>Ћирила и Методија 2 18000 Ниш</t>
  </si>
  <si>
    <t>Драгана Стојадиновић</t>
  </si>
  <si>
    <t>dpenev@yahoo.com</t>
  </si>
  <si>
    <t>Apsolutni alkohol litar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</si>
</sst>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43" fontId="0" fillId="0" borderId="0" xfId="0" applyNumberFormat="1" applyAlignment="1">
      <alignment horizontal="left" vertical="center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Border="1" applyAlignment="1" applyProtection="1">
      <alignment horizontal="left" vertical="top" wrapText="1"/>
      <protection locked="0"/>
    </xf>
    <xf numFmtId="164" fontId="0" fillId="2" borderId="0" xfId="0" applyNumberForma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Layout" topLeftCell="A94" zoomScaleNormal="100" workbookViewId="0">
      <selection activeCell="E53" sqref="E5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v>1</v>
      </c>
      <c r="B2" s="10">
        <v>181889</v>
      </c>
      <c r="C2" s="11" t="s">
        <v>12</v>
      </c>
      <c r="D2" s="11" t="s">
        <v>13</v>
      </c>
      <c r="E2" s="11" t="s">
        <v>14</v>
      </c>
      <c r="F2" s="12">
        <v>50</v>
      </c>
      <c r="G2" s="9"/>
      <c r="H2" s="14">
        <f t="shared" ref="H2:H33" si="0">G2*F2</f>
        <v>0</v>
      </c>
      <c r="I2" s="11" t="s">
        <v>106</v>
      </c>
      <c r="J2" s="11" t="s">
        <v>107</v>
      </c>
      <c r="K2" s="11" t="s">
        <v>163</v>
      </c>
      <c r="L2" s="11" t="s">
        <v>164</v>
      </c>
    </row>
    <row r="3" spans="1:12" ht="45" x14ac:dyDescent="0.25">
      <c r="A3" s="8">
        <f>ROW(A2)</f>
        <v>2</v>
      </c>
      <c r="B3" s="10">
        <v>181890</v>
      </c>
      <c r="C3" s="11" t="s">
        <v>12</v>
      </c>
      <c r="D3" s="11" t="s">
        <v>15</v>
      </c>
      <c r="E3" s="11" t="s">
        <v>16</v>
      </c>
      <c r="F3" s="12">
        <v>50</v>
      </c>
      <c r="G3" s="9"/>
      <c r="H3" s="14">
        <f t="shared" si="0"/>
        <v>0</v>
      </c>
      <c r="I3" s="11" t="s">
        <v>106</v>
      </c>
      <c r="J3" s="11" t="s">
        <v>107</v>
      </c>
      <c r="K3" s="11" t="s">
        <v>163</v>
      </c>
      <c r="L3" s="11" t="s">
        <v>164</v>
      </c>
    </row>
    <row r="4" spans="1:12" ht="45" x14ac:dyDescent="0.25">
      <c r="A4" s="8">
        <f t="shared" ref="A4:A67" si="1">ROW(A3)</f>
        <v>3</v>
      </c>
      <c r="B4" s="10">
        <v>181891</v>
      </c>
      <c r="C4" s="11" t="s">
        <v>12</v>
      </c>
      <c r="D4" s="11" t="s">
        <v>17</v>
      </c>
      <c r="E4" s="11" t="s">
        <v>18</v>
      </c>
      <c r="F4" s="12">
        <v>50</v>
      </c>
      <c r="G4" s="9"/>
      <c r="H4" s="14">
        <f t="shared" si="0"/>
        <v>0</v>
      </c>
      <c r="I4" s="11" t="s">
        <v>106</v>
      </c>
      <c r="J4" s="11" t="s">
        <v>107</v>
      </c>
      <c r="K4" s="11" t="s">
        <v>163</v>
      </c>
      <c r="L4" s="11" t="s">
        <v>164</v>
      </c>
    </row>
    <row r="5" spans="1:12" ht="45" x14ac:dyDescent="0.25">
      <c r="A5" s="8">
        <f t="shared" si="1"/>
        <v>4</v>
      </c>
      <c r="B5" s="10">
        <v>181909</v>
      </c>
      <c r="C5" s="11" t="s">
        <v>12</v>
      </c>
      <c r="D5" s="11" t="s">
        <v>19</v>
      </c>
      <c r="E5" s="11" t="s">
        <v>20</v>
      </c>
      <c r="F5" s="12">
        <v>1</v>
      </c>
      <c r="G5" s="9"/>
      <c r="H5" s="14">
        <f t="shared" si="0"/>
        <v>0</v>
      </c>
      <c r="I5" s="11" t="s">
        <v>106</v>
      </c>
      <c r="J5" s="11" t="s">
        <v>107</v>
      </c>
      <c r="K5" s="11" t="s">
        <v>163</v>
      </c>
      <c r="L5" s="11" t="s">
        <v>164</v>
      </c>
    </row>
    <row r="6" spans="1:12" ht="45" x14ac:dyDescent="0.25">
      <c r="A6" s="8">
        <f t="shared" si="1"/>
        <v>5</v>
      </c>
      <c r="B6" s="10">
        <v>181910</v>
      </c>
      <c r="C6" s="11" t="s">
        <v>12</v>
      </c>
      <c r="D6" s="11" t="s">
        <v>21</v>
      </c>
      <c r="E6" s="11" t="s">
        <v>22</v>
      </c>
      <c r="F6" s="12">
        <v>2</v>
      </c>
      <c r="G6" s="9"/>
      <c r="H6" s="14">
        <f t="shared" si="0"/>
        <v>0</v>
      </c>
      <c r="I6" s="11" t="s">
        <v>106</v>
      </c>
      <c r="J6" s="11" t="s">
        <v>107</v>
      </c>
      <c r="K6" s="11" t="s">
        <v>163</v>
      </c>
      <c r="L6" s="11" t="s">
        <v>164</v>
      </c>
    </row>
    <row r="7" spans="1:12" ht="45" x14ac:dyDescent="0.25">
      <c r="A7" s="8">
        <f t="shared" si="1"/>
        <v>6</v>
      </c>
      <c r="B7" s="10">
        <v>181911</v>
      </c>
      <c r="C7" s="11" t="s">
        <v>12</v>
      </c>
      <c r="D7" s="11" t="s">
        <v>23</v>
      </c>
      <c r="E7" s="11" t="s">
        <v>24</v>
      </c>
      <c r="F7" s="12">
        <v>2</v>
      </c>
      <c r="G7" s="9"/>
      <c r="H7" s="14">
        <f t="shared" si="0"/>
        <v>0</v>
      </c>
      <c r="I7" s="11" t="s">
        <v>106</v>
      </c>
      <c r="J7" s="11" t="s">
        <v>107</v>
      </c>
      <c r="K7" s="11" t="s">
        <v>163</v>
      </c>
      <c r="L7" s="11" t="s">
        <v>164</v>
      </c>
    </row>
    <row r="8" spans="1:12" ht="45" x14ac:dyDescent="0.25">
      <c r="A8" s="8">
        <f t="shared" si="1"/>
        <v>7</v>
      </c>
      <c r="B8" s="10">
        <v>181912</v>
      </c>
      <c r="C8" s="11" t="s">
        <v>12</v>
      </c>
      <c r="D8" s="11" t="s">
        <v>25</v>
      </c>
      <c r="E8" s="11" t="s">
        <v>26</v>
      </c>
      <c r="F8" s="12">
        <v>2</v>
      </c>
      <c r="G8" s="9"/>
      <c r="H8" s="14">
        <f t="shared" si="0"/>
        <v>0</v>
      </c>
      <c r="I8" s="11" t="s">
        <v>106</v>
      </c>
      <c r="J8" s="11" t="s">
        <v>107</v>
      </c>
      <c r="K8" s="11" t="s">
        <v>163</v>
      </c>
      <c r="L8" s="11" t="s">
        <v>164</v>
      </c>
    </row>
    <row r="9" spans="1:12" ht="45" x14ac:dyDescent="0.25">
      <c r="A9" s="8">
        <f t="shared" si="1"/>
        <v>8</v>
      </c>
      <c r="B9" s="10">
        <v>181913</v>
      </c>
      <c r="C9" s="11" t="s">
        <v>12</v>
      </c>
      <c r="D9" s="11" t="s">
        <v>27</v>
      </c>
      <c r="E9" s="11" t="s">
        <v>28</v>
      </c>
      <c r="F9" s="12">
        <v>3</v>
      </c>
      <c r="G9" s="9"/>
      <c r="H9" s="14">
        <f t="shared" si="0"/>
        <v>0</v>
      </c>
      <c r="I9" s="11" t="s">
        <v>106</v>
      </c>
      <c r="J9" s="11" t="s">
        <v>107</v>
      </c>
      <c r="K9" s="11" t="s">
        <v>163</v>
      </c>
      <c r="L9" s="11" t="s">
        <v>164</v>
      </c>
    </row>
    <row r="10" spans="1:12" ht="45" x14ac:dyDescent="0.25">
      <c r="A10" s="8">
        <f t="shared" si="1"/>
        <v>9</v>
      </c>
      <c r="B10" s="10">
        <v>189252</v>
      </c>
      <c r="C10" s="11" t="s">
        <v>12</v>
      </c>
      <c r="D10" s="11" t="s">
        <v>29</v>
      </c>
      <c r="E10" s="11" t="s">
        <v>30</v>
      </c>
      <c r="F10" s="12">
        <v>10</v>
      </c>
      <c r="G10" s="9"/>
      <c r="H10" s="14">
        <f t="shared" si="0"/>
        <v>0</v>
      </c>
      <c r="I10" s="11" t="s">
        <v>106</v>
      </c>
      <c r="J10" s="11" t="s">
        <v>107</v>
      </c>
      <c r="K10" s="11" t="s">
        <v>117</v>
      </c>
      <c r="L10" s="11" t="s">
        <v>118</v>
      </c>
    </row>
    <row r="11" spans="1:12" ht="45" x14ac:dyDescent="0.25">
      <c r="A11" s="8">
        <f t="shared" si="1"/>
        <v>10</v>
      </c>
      <c r="B11" s="10">
        <v>189253</v>
      </c>
      <c r="C11" s="11" t="s">
        <v>12</v>
      </c>
      <c r="D11" s="11" t="s">
        <v>31</v>
      </c>
      <c r="E11" s="11" t="s">
        <v>32</v>
      </c>
      <c r="F11" s="12">
        <v>10</v>
      </c>
      <c r="G11" s="9"/>
      <c r="H11" s="14">
        <f t="shared" si="0"/>
        <v>0</v>
      </c>
      <c r="I11" s="11" t="s">
        <v>106</v>
      </c>
      <c r="J11" s="11" t="s">
        <v>107</v>
      </c>
      <c r="K11" s="11" t="s">
        <v>117</v>
      </c>
      <c r="L11" s="11" t="s">
        <v>118</v>
      </c>
    </row>
    <row r="12" spans="1:12" ht="45" x14ac:dyDescent="0.25">
      <c r="A12" s="8">
        <f t="shared" si="1"/>
        <v>11</v>
      </c>
      <c r="B12" s="10">
        <v>189254</v>
      </c>
      <c r="C12" s="11" t="s">
        <v>12</v>
      </c>
      <c r="D12" s="11" t="s">
        <v>33</v>
      </c>
      <c r="E12" s="11" t="s">
        <v>34</v>
      </c>
      <c r="F12" s="12">
        <v>20</v>
      </c>
      <c r="G12" s="9"/>
      <c r="H12" s="14">
        <f t="shared" si="0"/>
        <v>0</v>
      </c>
      <c r="I12" s="11" t="s">
        <v>106</v>
      </c>
      <c r="J12" s="11" t="s">
        <v>107</v>
      </c>
      <c r="K12" s="11" t="s">
        <v>117</v>
      </c>
      <c r="L12" s="11" t="s">
        <v>118</v>
      </c>
    </row>
    <row r="13" spans="1:12" ht="45" x14ac:dyDescent="0.25">
      <c r="A13" s="8">
        <f t="shared" si="1"/>
        <v>12</v>
      </c>
      <c r="B13" s="10">
        <v>189255</v>
      </c>
      <c r="C13" s="11" t="s">
        <v>12</v>
      </c>
      <c r="D13" s="11" t="s">
        <v>35</v>
      </c>
      <c r="E13" s="11" t="s">
        <v>36</v>
      </c>
      <c r="F13" s="12">
        <v>5</v>
      </c>
      <c r="G13" s="20"/>
      <c r="H13" s="14">
        <f t="shared" si="0"/>
        <v>0</v>
      </c>
      <c r="I13" s="11" t="s">
        <v>106</v>
      </c>
      <c r="J13" s="11" t="s">
        <v>107</v>
      </c>
      <c r="K13" s="11" t="s">
        <v>117</v>
      </c>
      <c r="L13" s="11" t="s">
        <v>118</v>
      </c>
    </row>
    <row r="14" spans="1:12" ht="45" x14ac:dyDescent="0.25">
      <c r="A14" s="8">
        <f t="shared" si="1"/>
        <v>13</v>
      </c>
      <c r="B14" s="10">
        <v>189256</v>
      </c>
      <c r="C14" s="11" t="s">
        <v>12</v>
      </c>
      <c r="D14" s="11" t="s">
        <v>37</v>
      </c>
      <c r="E14" s="11" t="s">
        <v>38</v>
      </c>
      <c r="F14" s="12">
        <v>1</v>
      </c>
      <c r="G14" s="20"/>
      <c r="H14" s="14">
        <f t="shared" si="0"/>
        <v>0</v>
      </c>
      <c r="I14" s="11" t="s">
        <v>106</v>
      </c>
      <c r="J14" s="11" t="s">
        <v>107</v>
      </c>
      <c r="K14" s="11" t="s">
        <v>117</v>
      </c>
      <c r="L14" s="11" t="s">
        <v>118</v>
      </c>
    </row>
    <row r="15" spans="1:12" ht="45" x14ac:dyDescent="0.25">
      <c r="A15" s="8">
        <f t="shared" si="1"/>
        <v>14</v>
      </c>
      <c r="B15" s="10">
        <v>189257</v>
      </c>
      <c r="C15" s="11" t="s">
        <v>12</v>
      </c>
      <c r="D15" s="11" t="s">
        <v>39</v>
      </c>
      <c r="E15" s="11" t="s">
        <v>40</v>
      </c>
      <c r="F15" s="12">
        <v>5</v>
      </c>
      <c r="G15" s="20"/>
      <c r="H15" s="14">
        <f t="shared" si="0"/>
        <v>0</v>
      </c>
      <c r="I15" s="11" t="s">
        <v>106</v>
      </c>
      <c r="J15" s="11" t="s">
        <v>107</v>
      </c>
      <c r="K15" s="11" t="s">
        <v>117</v>
      </c>
      <c r="L15" s="11" t="s">
        <v>118</v>
      </c>
    </row>
    <row r="16" spans="1:12" ht="45" x14ac:dyDescent="0.25">
      <c r="A16" s="8">
        <f t="shared" si="1"/>
        <v>15</v>
      </c>
      <c r="B16" s="10">
        <v>189258</v>
      </c>
      <c r="C16" s="11" t="s">
        <v>12</v>
      </c>
      <c r="D16" s="11" t="s">
        <v>41</v>
      </c>
      <c r="E16" s="11" t="s">
        <v>42</v>
      </c>
      <c r="F16" s="12">
        <v>1</v>
      </c>
      <c r="G16" s="20"/>
      <c r="H16" s="14">
        <f t="shared" si="0"/>
        <v>0</v>
      </c>
      <c r="I16" s="11" t="s">
        <v>106</v>
      </c>
      <c r="J16" s="11" t="s">
        <v>107</v>
      </c>
      <c r="K16" s="11" t="s">
        <v>117</v>
      </c>
      <c r="L16" s="11" t="s">
        <v>118</v>
      </c>
    </row>
    <row r="17" spans="1:12" ht="45" x14ac:dyDescent="0.25">
      <c r="A17" s="8">
        <f t="shared" si="1"/>
        <v>16</v>
      </c>
      <c r="B17" s="10">
        <v>189259</v>
      </c>
      <c r="C17" s="11" t="s">
        <v>12</v>
      </c>
      <c r="D17" s="11" t="s">
        <v>43</v>
      </c>
      <c r="E17" s="11" t="s">
        <v>44</v>
      </c>
      <c r="F17" s="12">
        <v>3</v>
      </c>
      <c r="G17" s="20"/>
      <c r="H17" s="14">
        <f t="shared" si="0"/>
        <v>0</v>
      </c>
      <c r="I17" s="11" t="s">
        <v>106</v>
      </c>
      <c r="J17" s="11" t="s">
        <v>107</v>
      </c>
      <c r="K17" s="11" t="s">
        <v>117</v>
      </c>
      <c r="L17" s="11" t="s">
        <v>118</v>
      </c>
    </row>
    <row r="18" spans="1:12" ht="45" x14ac:dyDescent="0.25">
      <c r="A18" s="8">
        <f t="shared" si="1"/>
        <v>17</v>
      </c>
      <c r="B18" s="10">
        <v>189260</v>
      </c>
      <c r="C18" s="11" t="s">
        <v>12</v>
      </c>
      <c r="D18" s="11" t="s">
        <v>45</v>
      </c>
      <c r="E18" s="11" t="s">
        <v>46</v>
      </c>
      <c r="F18" s="12">
        <v>2</v>
      </c>
      <c r="G18" s="20"/>
      <c r="H18" s="14">
        <f t="shared" si="0"/>
        <v>0</v>
      </c>
      <c r="I18" s="11" t="s">
        <v>106</v>
      </c>
      <c r="J18" s="11" t="s">
        <v>107</v>
      </c>
      <c r="K18" s="11" t="s">
        <v>117</v>
      </c>
      <c r="L18" s="11" t="s">
        <v>118</v>
      </c>
    </row>
    <row r="19" spans="1:12" ht="45" x14ac:dyDescent="0.25">
      <c r="A19" s="8">
        <f t="shared" si="1"/>
        <v>18</v>
      </c>
      <c r="B19" s="10">
        <v>189261</v>
      </c>
      <c r="C19" s="11" t="s">
        <v>12</v>
      </c>
      <c r="D19" s="11" t="s">
        <v>47</v>
      </c>
      <c r="E19" s="11" t="s">
        <v>48</v>
      </c>
      <c r="F19" s="12">
        <v>1</v>
      </c>
      <c r="G19" s="20"/>
      <c r="H19" s="14">
        <f t="shared" si="0"/>
        <v>0</v>
      </c>
      <c r="I19" s="11" t="s">
        <v>106</v>
      </c>
      <c r="J19" s="11" t="s">
        <v>107</v>
      </c>
      <c r="K19" s="11" t="s">
        <v>117</v>
      </c>
      <c r="L19" s="11" t="s">
        <v>118</v>
      </c>
    </row>
    <row r="20" spans="1:12" ht="45" x14ac:dyDescent="0.25">
      <c r="A20" s="8">
        <f t="shared" si="1"/>
        <v>19</v>
      </c>
      <c r="B20" s="10">
        <v>189262</v>
      </c>
      <c r="C20" s="11" t="s">
        <v>12</v>
      </c>
      <c r="D20" s="11" t="s">
        <v>49</v>
      </c>
      <c r="E20" s="11" t="s">
        <v>50</v>
      </c>
      <c r="F20" s="12">
        <v>1</v>
      </c>
      <c r="G20" s="20"/>
      <c r="H20" s="14">
        <f t="shared" si="0"/>
        <v>0</v>
      </c>
      <c r="I20" s="11" t="s">
        <v>106</v>
      </c>
      <c r="J20" s="11" t="s">
        <v>107</v>
      </c>
      <c r="K20" s="11" t="s">
        <v>117</v>
      </c>
      <c r="L20" s="11" t="s">
        <v>118</v>
      </c>
    </row>
    <row r="21" spans="1:12" ht="45" x14ac:dyDescent="0.25">
      <c r="A21" s="8">
        <f t="shared" si="1"/>
        <v>20</v>
      </c>
      <c r="B21" s="10">
        <v>189263</v>
      </c>
      <c r="C21" s="11" t="s">
        <v>12</v>
      </c>
      <c r="D21" s="11" t="s">
        <v>51</v>
      </c>
      <c r="E21" s="11" t="s">
        <v>52</v>
      </c>
      <c r="F21" s="12">
        <v>1</v>
      </c>
      <c r="G21" s="20"/>
      <c r="H21" s="14">
        <f t="shared" si="0"/>
        <v>0</v>
      </c>
      <c r="I21" s="11" t="s">
        <v>106</v>
      </c>
      <c r="J21" s="11" t="s">
        <v>107</v>
      </c>
      <c r="K21" s="11" t="s">
        <v>117</v>
      </c>
      <c r="L21" s="11" t="s">
        <v>118</v>
      </c>
    </row>
    <row r="22" spans="1:12" ht="45" x14ac:dyDescent="0.25">
      <c r="A22" s="8">
        <f t="shared" si="1"/>
        <v>21</v>
      </c>
      <c r="B22" s="10">
        <v>189264</v>
      </c>
      <c r="C22" s="11" t="s">
        <v>12</v>
      </c>
      <c r="D22" s="11" t="s">
        <v>53</v>
      </c>
      <c r="E22" s="11" t="s">
        <v>54</v>
      </c>
      <c r="F22" s="12">
        <v>1</v>
      </c>
      <c r="G22" s="20"/>
      <c r="H22" s="14">
        <f t="shared" si="0"/>
        <v>0</v>
      </c>
      <c r="I22" s="11" t="s">
        <v>106</v>
      </c>
      <c r="J22" s="11" t="s">
        <v>107</v>
      </c>
      <c r="K22" s="11" t="s">
        <v>117</v>
      </c>
      <c r="L22" s="11" t="s">
        <v>118</v>
      </c>
    </row>
    <row r="23" spans="1:12" ht="45" x14ac:dyDescent="0.25">
      <c r="A23" s="8">
        <f t="shared" si="1"/>
        <v>22</v>
      </c>
      <c r="B23" s="10">
        <v>189265</v>
      </c>
      <c r="C23" s="11" t="s">
        <v>12</v>
      </c>
      <c r="D23" s="11" t="s">
        <v>19</v>
      </c>
      <c r="E23" s="11" t="s">
        <v>55</v>
      </c>
      <c r="F23" s="12">
        <v>1</v>
      </c>
      <c r="G23" s="20"/>
      <c r="H23" s="14">
        <f t="shared" si="0"/>
        <v>0</v>
      </c>
      <c r="I23" s="11" t="s">
        <v>106</v>
      </c>
      <c r="J23" s="11" t="s">
        <v>107</v>
      </c>
      <c r="K23" s="11" t="s">
        <v>117</v>
      </c>
      <c r="L23" s="11" t="s">
        <v>118</v>
      </c>
    </row>
    <row r="24" spans="1:12" ht="45" x14ac:dyDescent="0.25">
      <c r="A24" s="8">
        <f t="shared" si="1"/>
        <v>23</v>
      </c>
      <c r="B24" s="10">
        <v>189266</v>
      </c>
      <c r="C24" s="11" t="s">
        <v>12</v>
      </c>
      <c r="D24" s="11" t="s">
        <v>56</v>
      </c>
      <c r="E24" s="11" t="s">
        <v>57</v>
      </c>
      <c r="F24" s="12">
        <v>1</v>
      </c>
      <c r="G24" s="20"/>
      <c r="H24" s="14">
        <f t="shared" si="0"/>
        <v>0</v>
      </c>
      <c r="I24" s="11" t="s">
        <v>106</v>
      </c>
      <c r="J24" s="11" t="s">
        <v>107</v>
      </c>
      <c r="K24" s="11" t="s">
        <v>117</v>
      </c>
      <c r="L24" s="11" t="s">
        <v>118</v>
      </c>
    </row>
    <row r="25" spans="1:12" ht="45" x14ac:dyDescent="0.25">
      <c r="A25" s="8">
        <f t="shared" si="1"/>
        <v>24</v>
      </c>
      <c r="B25" s="10">
        <v>190714</v>
      </c>
      <c r="C25" s="11" t="s">
        <v>12</v>
      </c>
      <c r="D25" s="11" t="s">
        <v>58</v>
      </c>
      <c r="E25" s="11" t="s">
        <v>59</v>
      </c>
      <c r="F25" s="12">
        <v>1</v>
      </c>
      <c r="G25" s="20"/>
      <c r="H25" s="14">
        <f t="shared" si="0"/>
        <v>0</v>
      </c>
      <c r="I25" s="11" t="s">
        <v>106</v>
      </c>
      <c r="J25" s="11" t="s">
        <v>107</v>
      </c>
      <c r="K25" s="11" t="s">
        <v>225</v>
      </c>
      <c r="L25" s="11" t="s">
        <v>226</v>
      </c>
    </row>
    <row r="26" spans="1:12" ht="45" x14ac:dyDescent="0.25">
      <c r="A26" s="8">
        <f t="shared" si="1"/>
        <v>25</v>
      </c>
      <c r="B26" s="10">
        <v>190715</v>
      </c>
      <c r="C26" s="11" t="s">
        <v>12</v>
      </c>
      <c r="D26" s="11" t="s">
        <v>60</v>
      </c>
      <c r="E26" s="11" t="s">
        <v>61</v>
      </c>
      <c r="F26" s="12">
        <v>1</v>
      </c>
      <c r="G26" s="20"/>
      <c r="H26" s="14">
        <f t="shared" si="0"/>
        <v>0</v>
      </c>
      <c r="I26" s="11" t="s">
        <v>106</v>
      </c>
      <c r="J26" s="11" t="s">
        <v>107</v>
      </c>
      <c r="K26" s="11" t="s">
        <v>225</v>
      </c>
      <c r="L26" s="11" t="s">
        <v>226</v>
      </c>
    </row>
    <row r="27" spans="1:12" ht="45" x14ac:dyDescent="0.25">
      <c r="A27" s="8">
        <f t="shared" si="1"/>
        <v>26</v>
      </c>
      <c r="B27" s="10">
        <v>190716</v>
      </c>
      <c r="C27" s="11" t="s">
        <v>12</v>
      </c>
      <c r="D27" s="11" t="s">
        <v>62</v>
      </c>
      <c r="E27" s="11" t="s">
        <v>63</v>
      </c>
      <c r="F27" s="12">
        <v>1</v>
      </c>
      <c r="G27" s="20"/>
      <c r="H27" s="14">
        <f t="shared" si="0"/>
        <v>0</v>
      </c>
      <c r="I27" s="11" t="s">
        <v>106</v>
      </c>
      <c r="J27" s="11" t="s">
        <v>107</v>
      </c>
      <c r="K27" s="11" t="s">
        <v>225</v>
      </c>
      <c r="L27" s="11" t="s">
        <v>226</v>
      </c>
    </row>
    <row r="28" spans="1:12" ht="45" x14ac:dyDescent="0.25">
      <c r="A28" s="8">
        <f t="shared" si="1"/>
        <v>27</v>
      </c>
      <c r="B28" s="10">
        <v>197076</v>
      </c>
      <c r="C28" s="11" t="s">
        <v>12</v>
      </c>
      <c r="D28" s="11" t="s">
        <v>33</v>
      </c>
      <c r="E28" s="11" t="s">
        <v>64</v>
      </c>
      <c r="F28" s="12">
        <v>20</v>
      </c>
      <c r="G28" s="20"/>
      <c r="H28" s="14">
        <f t="shared" si="0"/>
        <v>0</v>
      </c>
      <c r="I28" s="11" t="s">
        <v>106</v>
      </c>
      <c r="J28" s="11" t="s">
        <v>107</v>
      </c>
      <c r="K28" s="11" t="s">
        <v>188</v>
      </c>
      <c r="L28" s="11" t="s">
        <v>189</v>
      </c>
    </row>
    <row r="29" spans="1:12" ht="45" x14ac:dyDescent="0.25">
      <c r="A29" s="8">
        <f t="shared" si="1"/>
        <v>28</v>
      </c>
      <c r="B29" s="10">
        <v>197077</v>
      </c>
      <c r="C29" s="11" t="s">
        <v>12</v>
      </c>
      <c r="D29" s="11" t="s">
        <v>65</v>
      </c>
      <c r="E29" s="11" t="s">
        <v>66</v>
      </c>
      <c r="F29" s="12">
        <v>2</v>
      </c>
      <c r="G29" s="20"/>
      <c r="H29" s="14">
        <f t="shared" si="0"/>
        <v>0</v>
      </c>
      <c r="I29" s="11" t="s">
        <v>106</v>
      </c>
      <c r="J29" s="11" t="s">
        <v>107</v>
      </c>
      <c r="K29" s="11" t="s">
        <v>188</v>
      </c>
      <c r="L29" s="11" t="s">
        <v>189</v>
      </c>
    </row>
    <row r="30" spans="1:12" ht="45" x14ac:dyDescent="0.25">
      <c r="A30" s="8">
        <f t="shared" si="1"/>
        <v>29</v>
      </c>
      <c r="B30" s="10">
        <v>197079</v>
      </c>
      <c r="C30" s="11" t="s">
        <v>12</v>
      </c>
      <c r="D30" s="11" t="s">
        <v>67</v>
      </c>
      <c r="E30" s="11" t="s">
        <v>68</v>
      </c>
      <c r="F30" s="12">
        <v>2</v>
      </c>
      <c r="G30" s="20"/>
      <c r="H30" s="14">
        <f t="shared" si="0"/>
        <v>0</v>
      </c>
      <c r="I30" s="11" t="s">
        <v>106</v>
      </c>
      <c r="J30" s="11" t="s">
        <v>107</v>
      </c>
      <c r="K30" s="11" t="s">
        <v>188</v>
      </c>
      <c r="L30" s="11" t="s">
        <v>189</v>
      </c>
    </row>
    <row r="31" spans="1:12" ht="45" x14ac:dyDescent="0.25">
      <c r="A31" s="8">
        <f t="shared" si="1"/>
        <v>30</v>
      </c>
      <c r="B31" s="10">
        <v>197080</v>
      </c>
      <c r="C31" s="11" t="s">
        <v>12</v>
      </c>
      <c r="D31" s="11" t="s">
        <v>69</v>
      </c>
      <c r="E31" s="11" t="s">
        <v>70</v>
      </c>
      <c r="F31" s="12">
        <v>1</v>
      </c>
      <c r="G31" s="20"/>
      <c r="H31" s="14">
        <f t="shared" si="0"/>
        <v>0</v>
      </c>
      <c r="I31" s="11" t="s">
        <v>106</v>
      </c>
      <c r="J31" s="11" t="s">
        <v>107</v>
      </c>
      <c r="K31" s="11" t="s">
        <v>188</v>
      </c>
      <c r="L31" s="11" t="s">
        <v>189</v>
      </c>
    </row>
    <row r="32" spans="1:12" ht="45" x14ac:dyDescent="0.25">
      <c r="A32" s="8">
        <f t="shared" si="1"/>
        <v>31</v>
      </c>
      <c r="B32" s="10">
        <v>197221</v>
      </c>
      <c r="C32" s="11" t="s">
        <v>12</v>
      </c>
      <c r="D32" s="11" t="s">
        <v>33</v>
      </c>
      <c r="E32" s="11" t="s">
        <v>71</v>
      </c>
      <c r="F32" s="12">
        <v>20</v>
      </c>
      <c r="G32" s="20"/>
      <c r="H32" s="14">
        <f t="shared" si="0"/>
        <v>0</v>
      </c>
      <c r="I32" s="11" t="s">
        <v>106</v>
      </c>
      <c r="J32" s="11" t="s">
        <v>107</v>
      </c>
      <c r="K32" s="11" t="s">
        <v>188</v>
      </c>
      <c r="L32" s="11" t="s">
        <v>189</v>
      </c>
    </row>
    <row r="33" spans="1:12" ht="45" x14ac:dyDescent="0.25">
      <c r="A33" s="8">
        <f t="shared" si="1"/>
        <v>32</v>
      </c>
      <c r="B33" s="10">
        <v>197440</v>
      </c>
      <c r="C33" s="11" t="s">
        <v>12</v>
      </c>
      <c r="D33" s="11" t="s">
        <v>15</v>
      </c>
      <c r="E33" s="11" t="s">
        <v>72</v>
      </c>
      <c r="F33" s="12">
        <v>30</v>
      </c>
      <c r="G33" s="20"/>
      <c r="H33" s="14">
        <f t="shared" si="0"/>
        <v>0</v>
      </c>
      <c r="I33" s="11" t="s">
        <v>106</v>
      </c>
      <c r="J33" s="11" t="s">
        <v>107</v>
      </c>
      <c r="K33" s="11" t="s">
        <v>134</v>
      </c>
      <c r="L33" s="11" t="s">
        <v>135</v>
      </c>
    </row>
    <row r="34" spans="1:12" ht="45" x14ac:dyDescent="0.25">
      <c r="A34" s="8">
        <f t="shared" si="1"/>
        <v>33</v>
      </c>
      <c r="B34" s="10">
        <v>197441</v>
      </c>
      <c r="C34" s="11" t="s">
        <v>12</v>
      </c>
      <c r="D34" s="11" t="s">
        <v>73</v>
      </c>
      <c r="E34" s="11" t="s">
        <v>74</v>
      </c>
      <c r="F34" s="12">
        <v>5</v>
      </c>
      <c r="G34" s="20"/>
      <c r="H34" s="14">
        <f t="shared" ref="H34:H65" si="2">G34*F34</f>
        <v>0</v>
      </c>
      <c r="I34" s="11" t="s">
        <v>106</v>
      </c>
      <c r="J34" s="11" t="s">
        <v>107</v>
      </c>
      <c r="K34" s="11" t="s">
        <v>134</v>
      </c>
      <c r="L34" s="11" t="s">
        <v>135</v>
      </c>
    </row>
    <row r="35" spans="1:12" ht="45" x14ac:dyDescent="0.25">
      <c r="A35" s="8">
        <f t="shared" si="1"/>
        <v>34</v>
      </c>
      <c r="B35" s="10">
        <v>197442</v>
      </c>
      <c r="C35" s="11" t="s">
        <v>12</v>
      </c>
      <c r="D35" s="11" t="s">
        <v>75</v>
      </c>
      <c r="E35" s="11" t="s">
        <v>76</v>
      </c>
      <c r="F35" s="12">
        <v>5</v>
      </c>
      <c r="H35" s="14">
        <f t="shared" si="2"/>
        <v>0</v>
      </c>
      <c r="I35" s="11" t="s">
        <v>106</v>
      </c>
      <c r="J35" s="11" t="s">
        <v>107</v>
      </c>
      <c r="K35" s="11" t="s">
        <v>134</v>
      </c>
      <c r="L35" s="11" t="s">
        <v>135</v>
      </c>
    </row>
    <row r="36" spans="1:12" ht="45" x14ac:dyDescent="0.25">
      <c r="A36" s="8">
        <f t="shared" si="1"/>
        <v>35</v>
      </c>
      <c r="B36" s="10">
        <v>197565</v>
      </c>
      <c r="C36" s="11" t="s">
        <v>12</v>
      </c>
      <c r="D36" s="11" t="s">
        <v>33</v>
      </c>
      <c r="E36" s="11" t="s">
        <v>77</v>
      </c>
      <c r="F36" s="12">
        <v>100</v>
      </c>
      <c r="H36" s="14">
        <f t="shared" si="2"/>
        <v>0</v>
      </c>
      <c r="I36" s="11" t="s">
        <v>106</v>
      </c>
      <c r="J36" s="11" t="s">
        <v>107</v>
      </c>
      <c r="K36" s="11" t="s">
        <v>188</v>
      </c>
      <c r="L36" s="11" t="s">
        <v>189</v>
      </c>
    </row>
    <row r="37" spans="1:12" ht="45" x14ac:dyDescent="0.25">
      <c r="A37" s="8">
        <f t="shared" si="1"/>
        <v>36</v>
      </c>
      <c r="B37" s="10">
        <v>203217</v>
      </c>
      <c r="C37" s="11" t="s">
        <v>12</v>
      </c>
      <c r="D37" s="11" t="s">
        <v>78</v>
      </c>
      <c r="E37" s="11" t="s">
        <v>79</v>
      </c>
      <c r="F37" s="12">
        <v>1</v>
      </c>
      <c r="H37" s="14">
        <f t="shared" si="2"/>
        <v>0</v>
      </c>
      <c r="I37" s="11" t="s">
        <v>227</v>
      </c>
      <c r="J37" s="11" t="s">
        <v>228</v>
      </c>
      <c r="K37" s="11" t="s">
        <v>229</v>
      </c>
      <c r="L37" s="11" t="s">
        <v>230</v>
      </c>
    </row>
    <row r="38" spans="1:12" ht="60" x14ac:dyDescent="0.25">
      <c r="A38" s="8">
        <f t="shared" si="1"/>
        <v>37</v>
      </c>
      <c r="B38" s="10">
        <v>203308</v>
      </c>
      <c r="C38" s="11" t="s">
        <v>12</v>
      </c>
      <c r="D38" s="11" t="s">
        <v>80</v>
      </c>
      <c r="E38" s="11" t="s">
        <v>81</v>
      </c>
      <c r="F38" s="12">
        <v>7</v>
      </c>
      <c r="H38" s="14">
        <f t="shared" si="2"/>
        <v>0</v>
      </c>
      <c r="I38" s="11" t="s">
        <v>140</v>
      </c>
      <c r="J38" s="11" t="s">
        <v>141</v>
      </c>
      <c r="K38" s="11" t="s">
        <v>231</v>
      </c>
      <c r="L38" s="11" t="s">
        <v>232</v>
      </c>
    </row>
    <row r="39" spans="1:12" ht="60" x14ac:dyDescent="0.25">
      <c r="A39" s="8">
        <f t="shared" si="1"/>
        <v>38</v>
      </c>
      <c r="B39" s="10">
        <v>203309</v>
      </c>
      <c r="C39" s="11" t="s">
        <v>12</v>
      </c>
      <c r="D39" s="11" t="s">
        <v>31</v>
      </c>
      <c r="E39" s="11" t="s">
        <v>82</v>
      </c>
      <c r="F39" s="12">
        <v>3</v>
      </c>
      <c r="H39" s="14">
        <f t="shared" si="2"/>
        <v>0</v>
      </c>
      <c r="I39" s="11" t="s">
        <v>140</v>
      </c>
      <c r="J39" s="11" t="s">
        <v>141</v>
      </c>
      <c r="K39" s="11" t="s">
        <v>231</v>
      </c>
      <c r="L39" s="11" t="s">
        <v>232</v>
      </c>
    </row>
    <row r="40" spans="1:12" ht="60" x14ac:dyDescent="0.25">
      <c r="A40" s="8">
        <f t="shared" si="1"/>
        <v>39</v>
      </c>
      <c r="B40" s="10">
        <v>203310</v>
      </c>
      <c r="C40" s="11" t="s">
        <v>12</v>
      </c>
      <c r="D40" s="11" t="s">
        <v>83</v>
      </c>
      <c r="E40" s="11" t="s">
        <v>84</v>
      </c>
      <c r="F40" s="12">
        <v>3</v>
      </c>
      <c r="H40" s="14">
        <f t="shared" si="2"/>
        <v>0</v>
      </c>
      <c r="I40" s="11" t="s">
        <v>140</v>
      </c>
      <c r="J40" s="11" t="s">
        <v>141</v>
      </c>
      <c r="K40" s="11" t="s">
        <v>231</v>
      </c>
      <c r="L40" s="11" t="s">
        <v>232</v>
      </c>
    </row>
    <row r="41" spans="1:12" ht="60" x14ac:dyDescent="0.25">
      <c r="A41" s="8">
        <f t="shared" si="1"/>
        <v>40</v>
      </c>
      <c r="B41" s="10">
        <v>203311</v>
      </c>
      <c r="C41" s="11" t="s">
        <v>12</v>
      </c>
      <c r="D41" s="11" t="s">
        <v>37</v>
      </c>
      <c r="E41" s="11" t="s">
        <v>85</v>
      </c>
      <c r="F41" s="12">
        <v>5</v>
      </c>
      <c r="H41" s="14">
        <f t="shared" si="2"/>
        <v>0</v>
      </c>
      <c r="I41" s="11" t="s">
        <v>140</v>
      </c>
      <c r="J41" s="11" t="s">
        <v>141</v>
      </c>
      <c r="K41" s="11" t="s">
        <v>231</v>
      </c>
      <c r="L41" s="11" t="s">
        <v>232</v>
      </c>
    </row>
    <row r="42" spans="1:12" ht="45" x14ac:dyDescent="0.25">
      <c r="A42" s="8">
        <f t="shared" si="1"/>
        <v>41</v>
      </c>
      <c r="B42" s="10">
        <v>205062</v>
      </c>
      <c r="C42" s="11" t="s">
        <v>12</v>
      </c>
      <c r="D42" s="11" t="s">
        <v>31</v>
      </c>
      <c r="E42" s="11" t="s">
        <v>86</v>
      </c>
      <c r="F42" s="12">
        <v>10</v>
      </c>
      <c r="H42" s="14">
        <f t="shared" si="2"/>
        <v>0</v>
      </c>
      <c r="I42" s="11" t="s">
        <v>106</v>
      </c>
      <c r="J42" s="11" t="s">
        <v>107</v>
      </c>
      <c r="K42" s="11" t="s">
        <v>157</v>
      </c>
      <c r="L42" s="11" t="s">
        <v>158</v>
      </c>
    </row>
    <row r="43" spans="1:12" ht="45" x14ac:dyDescent="0.25">
      <c r="A43" s="8">
        <f t="shared" si="1"/>
        <v>42</v>
      </c>
      <c r="B43" s="10">
        <v>205832</v>
      </c>
      <c r="C43" s="11" t="s">
        <v>12</v>
      </c>
      <c r="D43" s="11" t="s">
        <v>31</v>
      </c>
      <c r="E43" s="11" t="s">
        <v>87</v>
      </c>
      <c r="F43" s="12">
        <v>20</v>
      </c>
      <c r="H43" s="14">
        <f t="shared" si="2"/>
        <v>0</v>
      </c>
      <c r="I43" s="11" t="s">
        <v>106</v>
      </c>
      <c r="J43" s="11" t="s">
        <v>107</v>
      </c>
      <c r="K43" s="11" t="s">
        <v>108</v>
      </c>
      <c r="L43" s="11" t="s">
        <v>109</v>
      </c>
    </row>
    <row r="44" spans="1:12" ht="45" x14ac:dyDescent="0.25">
      <c r="A44" s="8">
        <f t="shared" si="1"/>
        <v>43</v>
      </c>
      <c r="B44" s="10">
        <v>214359</v>
      </c>
      <c r="C44" s="11" t="s">
        <v>12</v>
      </c>
      <c r="D44" s="11" t="s">
        <v>88</v>
      </c>
      <c r="E44" s="11" t="s">
        <v>89</v>
      </c>
      <c r="F44" s="12">
        <v>1</v>
      </c>
      <c r="H44" s="14">
        <f t="shared" si="2"/>
        <v>0</v>
      </c>
      <c r="I44" s="11" t="s">
        <v>233</v>
      </c>
      <c r="J44" s="11" t="s">
        <v>234</v>
      </c>
      <c r="K44" s="11" t="s">
        <v>235</v>
      </c>
      <c r="L44" s="11" t="s">
        <v>236</v>
      </c>
    </row>
    <row r="45" spans="1:12" ht="45" x14ac:dyDescent="0.25">
      <c r="A45" s="8">
        <f t="shared" si="1"/>
        <v>44</v>
      </c>
      <c r="B45" s="10">
        <v>216398</v>
      </c>
      <c r="C45" s="11" t="s">
        <v>12</v>
      </c>
      <c r="D45" s="11" t="s">
        <v>90</v>
      </c>
      <c r="E45" s="11" t="s">
        <v>91</v>
      </c>
      <c r="F45" s="12">
        <v>12</v>
      </c>
      <c r="H45" s="14">
        <f t="shared" si="2"/>
        <v>0</v>
      </c>
      <c r="I45" s="11" t="s">
        <v>237</v>
      </c>
      <c r="J45" s="11" t="s">
        <v>238</v>
      </c>
      <c r="K45" s="11" t="s">
        <v>239</v>
      </c>
      <c r="L45" s="11" t="s">
        <v>240</v>
      </c>
    </row>
    <row r="46" spans="1:12" ht="75" x14ac:dyDescent="0.25">
      <c r="A46" s="8">
        <f t="shared" si="1"/>
        <v>45</v>
      </c>
      <c r="B46" s="10">
        <v>219129</v>
      </c>
      <c r="C46" s="11" t="s">
        <v>12</v>
      </c>
      <c r="D46" s="11" t="s">
        <v>92</v>
      </c>
      <c r="E46" s="11" t="s">
        <v>93</v>
      </c>
      <c r="F46" s="12">
        <v>2</v>
      </c>
      <c r="H46" s="14">
        <f t="shared" si="2"/>
        <v>0</v>
      </c>
      <c r="I46" s="11" t="s">
        <v>106</v>
      </c>
      <c r="J46" s="11" t="s">
        <v>107</v>
      </c>
      <c r="K46" s="11" t="s">
        <v>145</v>
      </c>
      <c r="L46" s="11" t="s">
        <v>146</v>
      </c>
    </row>
    <row r="47" spans="1:12" ht="60" x14ac:dyDescent="0.25">
      <c r="A47" s="8">
        <f t="shared" si="1"/>
        <v>46</v>
      </c>
      <c r="B47" s="10">
        <v>219130</v>
      </c>
      <c r="C47" s="11" t="s">
        <v>12</v>
      </c>
      <c r="D47" s="11" t="s">
        <v>94</v>
      </c>
      <c r="E47" s="11" t="s">
        <v>95</v>
      </c>
      <c r="F47" s="12">
        <v>2</v>
      </c>
      <c r="H47" s="14">
        <f t="shared" si="2"/>
        <v>0</v>
      </c>
      <c r="I47" s="11" t="s">
        <v>106</v>
      </c>
      <c r="J47" s="11" t="s">
        <v>107</v>
      </c>
      <c r="K47" s="11" t="s">
        <v>145</v>
      </c>
      <c r="L47" s="11" t="s">
        <v>146</v>
      </c>
    </row>
    <row r="48" spans="1:12" ht="75" x14ac:dyDescent="0.25">
      <c r="A48" s="8">
        <f t="shared" si="1"/>
        <v>47</v>
      </c>
      <c r="B48" s="10">
        <v>219131</v>
      </c>
      <c r="C48" s="11" t="s">
        <v>12</v>
      </c>
      <c r="D48" s="11" t="s">
        <v>96</v>
      </c>
      <c r="E48" s="11" t="s">
        <v>97</v>
      </c>
      <c r="F48" s="12">
        <v>1</v>
      </c>
      <c r="H48" s="14">
        <f t="shared" si="2"/>
        <v>0</v>
      </c>
      <c r="I48" s="11" t="s">
        <v>106</v>
      </c>
      <c r="J48" s="11" t="s">
        <v>107</v>
      </c>
      <c r="K48" s="11" t="s">
        <v>145</v>
      </c>
      <c r="L48" s="11" t="s">
        <v>146</v>
      </c>
    </row>
    <row r="49" spans="1:12" ht="90" x14ac:dyDescent="0.25">
      <c r="A49" s="8">
        <f t="shared" si="1"/>
        <v>48</v>
      </c>
      <c r="B49" s="10">
        <v>219132</v>
      </c>
      <c r="C49" s="11" t="s">
        <v>12</v>
      </c>
      <c r="D49" s="11" t="s">
        <v>98</v>
      </c>
      <c r="E49" s="11" t="s">
        <v>99</v>
      </c>
      <c r="F49" s="12">
        <v>2</v>
      </c>
      <c r="H49" s="14">
        <f t="shared" si="2"/>
        <v>0</v>
      </c>
      <c r="I49" s="11" t="s">
        <v>106</v>
      </c>
      <c r="J49" s="11" t="s">
        <v>107</v>
      </c>
      <c r="K49" s="11" t="s">
        <v>145</v>
      </c>
      <c r="L49" s="11" t="s">
        <v>146</v>
      </c>
    </row>
    <row r="50" spans="1:12" ht="45" x14ac:dyDescent="0.25">
      <c r="A50" s="8">
        <f t="shared" si="1"/>
        <v>49</v>
      </c>
      <c r="B50" s="10">
        <v>219156</v>
      </c>
      <c r="C50" s="11" t="s">
        <v>12</v>
      </c>
      <c r="D50" s="11" t="s">
        <v>31</v>
      </c>
      <c r="E50" s="11" t="s">
        <v>100</v>
      </c>
      <c r="F50" s="12">
        <v>100</v>
      </c>
      <c r="H50" s="14">
        <f t="shared" si="2"/>
        <v>0</v>
      </c>
      <c r="I50" s="11" t="s">
        <v>106</v>
      </c>
      <c r="J50" s="11" t="s">
        <v>107</v>
      </c>
      <c r="K50" s="11" t="s">
        <v>145</v>
      </c>
      <c r="L50" s="11" t="s">
        <v>146</v>
      </c>
    </row>
    <row r="51" spans="1:12" ht="45" x14ac:dyDescent="0.25">
      <c r="A51" s="8">
        <f t="shared" si="1"/>
        <v>50</v>
      </c>
      <c r="B51" s="10">
        <v>223608</v>
      </c>
      <c r="C51" s="11" t="s">
        <v>12</v>
      </c>
      <c r="D51" s="11" t="s">
        <v>101</v>
      </c>
      <c r="E51" s="11" t="s">
        <v>102</v>
      </c>
      <c r="F51" s="12">
        <v>10</v>
      </c>
      <c r="H51" s="14">
        <f t="shared" si="2"/>
        <v>0</v>
      </c>
      <c r="I51" s="11" t="s">
        <v>106</v>
      </c>
      <c r="J51" s="11" t="s">
        <v>107</v>
      </c>
      <c r="K51" s="11" t="s">
        <v>188</v>
      </c>
      <c r="L51" s="11" t="s">
        <v>189</v>
      </c>
    </row>
    <row r="52" spans="1:12" ht="30" x14ac:dyDescent="0.25">
      <c r="A52" s="8">
        <f t="shared" si="1"/>
        <v>51</v>
      </c>
      <c r="B52" s="10">
        <v>235940</v>
      </c>
      <c r="C52" s="11" t="s">
        <v>12</v>
      </c>
      <c r="D52" s="11" t="s">
        <v>103</v>
      </c>
      <c r="E52" s="21" t="s">
        <v>245</v>
      </c>
      <c r="F52" s="12">
        <v>20</v>
      </c>
      <c r="H52" s="14">
        <f t="shared" si="2"/>
        <v>0</v>
      </c>
      <c r="I52" s="11" t="s">
        <v>241</v>
      </c>
      <c r="J52" s="11" t="s">
        <v>242</v>
      </c>
      <c r="K52" s="11" t="s">
        <v>243</v>
      </c>
      <c r="L52" s="11" t="s">
        <v>244</v>
      </c>
    </row>
    <row r="53" spans="1:12" ht="45" x14ac:dyDescent="0.25">
      <c r="A53" s="8">
        <f t="shared" si="1"/>
        <v>52</v>
      </c>
      <c r="B53" s="8">
        <v>119547</v>
      </c>
      <c r="C53" s="8" t="s">
        <v>104</v>
      </c>
      <c r="D53" s="8" t="s">
        <v>31</v>
      </c>
      <c r="E53" s="8" t="s">
        <v>105</v>
      </c>
      <c r="F53" s="15"/>
      <c r="G53" s="16"/>
      <c r="H53" s="17">
        <f t="shared" ref="H53:H99" si="3">F53*G53</f>
        <v>0</v>
      </c>
      <c r="I53" s="8" t="s">
        <v>106</v>
      </c>
      <c r="J53" s="8" t="s">
        <v>107</v>
      </c>
      <c r="K53" s="8" t="s">
        <v>108</v>
      </c>
      <c r="L53" s="8" t="s">
        <v>109</v>
      </c>
    </row>
    <row r="54" spans="1:12" ht="45" x14ac:dyDescent="0.25">
      <c r="A54" s="8">
        <f t="shared" si="1"/>
        <v>53</v>
      </c>
      <c r="B54" s="8">
        <v>121536</v>
      </c>
      <c r="C54" s="8" t="s">
        <v>104</v>
      </c>
      <c r="D54" s="8" t="s">
        <v>110</v>
      </c>
      <c r="E54" s="8" t="s">
        <v>111</v>
      </c>
      <c r="F54" s="15"/>
      <c r="G54" s="16"/>
      <c r="H54" s="17">
        <f t="shared" si="3"/>
        <v>0</v>
      </c>
      <c r="I54" s="8" t="s">
        <v>106</v>
      </c>
      <c r="J54" s="8" t="s">
        <v>107</v>
      </c>
      <c r="K54" s="8" t="s">
        <v>112</v>
      </c>
      <c r="L54" s="8" t="s">
        <v>113</v>
      </c>
    </row>
    <row r="55" spans="1:12" ht="45" x14ac:dyDescent="0.25">
      <c r="A55" s="8">
        <f t="shared" si="1"/>
        <v>54</v>
      </c>
      <c r="B55" s="8">
        <v>122617</v>
      </c>
      <c r="C55" s="8" t="s">
        <v>114</v>
      </c>
      <c r="D55" s="8" t="s">
        <v>115</v>
      </c>
      <c r="E55" s="8" t="s">
        <v>116</v>
      </c>
      <c r="F55" s="15"/>
      <c r="G55" s="16"/>
      <c r="H55" s="17">
        <f t="shared" si="3"/>
        <v>0</v>
      </c>
      <c r="I55" s="8" t="s">
        <v>106</v>
      </c>
      <c r="J55" s="8" t="s">
        <v>107</v>
      </c>
      <c r="K55" s="8" t="s">
        <v>117</v>
      </c>
      <c r="L55" s="8" t="s">
        <v>118</v>
      </c>
    </row>
    <row r="56" spans="1:12" ht="45" x14ac:dyDescent="0.25">
      <c r="A56" s="8">
        <f t="shared" si="1"/>
        <v>55</v>
      </c>
      <c r="B56" s="8">
        <v>122618</v>
      </c>
      <c r="C56" s="8" t="s">
        <v>114</v>
      </c>
      <c r="D56" s="8" t="s">
        <v>31</v>
      </c>
      <c r="E56" s="8" t="s">
        <v>119</v>
      </c>
      <c r="F56" s="15"/>
      <c r="G56" s="16"/>
      <c r="H56" s="17">
        <f t="shared" si="3"/>
        <v>0</v>
      </c>
      <c r="I56" s="8" t="s">
        <v>106</v>
      </c>
      <c r="J56" s="8" t="s">
        <v>107</v>
      </c>
      <c r="K56" s="8" t="s">
        <v>117</v>
      </c>
      <c r="L56" s="8" t="s">
        <v>118</v>
      </c>
    </row>
    <row r="57" spans="1:12" ht="45" x14ac:dyDescent="0.25">
      <c r="A57" s="8">
        <f t="shared" si="1"/>
        <v>56</v>
      </c>
      <c r="B57" s="8">
        <v>122619</v>
      </c>
      <c r="C57" s="8" t="s">
        <v>114</v>
      </c>
      <c r="D57" s="8" t="s">
        <v>39</v>
      </c>
      <c r="E57" s="8" t="s">
        <v>120</v>
      </c>
      <c r="F57" s="15"/>
      <c r="G57" s="16"/>
      <c r="H57" s="17">
        <f t="shared" si="3"/>
        <v>0</v>
      </c>
      <c r="I57" s="8" t="s">
        <v>106</v>
      </c>
      <c r="J57" s="8" t="s">
        <v>107</v>
      </c>
      <c r="K57" s="8" t="s">
        <v>117</v>
      </c>
      <c r="L57" s="8" t="s">
        <v>118</v>
      </c>
    </row>
    <row r="58" spans="1:12" ht="45" x14ac:dyDescent="0.25">
      <c r="A58" s="8">
        <f t="shared" si="1"/>
        <v>57</v>
      </c>
      <c r="B58" s="8">
        <v>122620</v>
      </c>
      <c r="C58" s="8" t="s">
        <v>114</v>
      </c>
      <c r="D58" s="8" t="s">
        <v>121</v>
      </c>
      <c r="E58" s="8" t="s">
        <v>122</v>
      </c>
      <c r="F58" s="15"/>
      <c r="G58" s="16"/>
      <c r="H58" s="17">
        <f t="shared" si="3"/>
        <v>0</v>
      </c>
      <c r="I58" s="8" t="s">
        <v>106</v>
      </c>
      <c r="J58" s="8" t="s">
        <v>107</v>
      </c>
      <c r="K58" s="8" t="s">
        <v>117</v>
      </c>
      <c r="L58" s="8" t="s">
        <v>118</v>
      </c>
    </row>
    <row r="59" spans="1:12" ht="45" x14ac:dyDescent="0.25">
      <c r="A59" s="8">
        <f t="shared" si="1"/>
        <v>58</v>
      </c>
      <c r="B59" s="8">
        <v>122621</v>
      </c>
      <c r="C59" s="8" t="s">
        <v>114</v>
      </c>
      <c r="D59" s="8" t="s">
        <v>123</v>
      </c>
      <c r="E59" s="8" t="s">
        <v>124</v>
      </c>
      <c r="F59" s="15"/>
      <c r="G59" s="16"/>
      <c r="H59" s="17">
        <f t="shared" si="3"/>
        <v>0</v>
      </c>
      <c r="I59" s="8" t="s">
        <v>106</v>
      </c>
      <c r="J59" s="8" t="s">
        <v>107</v>
      </c>
      <c r="K59" s="8" t="s">
        <v>117</v>
      </c>
      <c r="L59" s="8" t="s">
        <v>118</v>
      </c>
    </row>
    <row r="60" spans="1:12" ht="45" x14ac:dyDescent="0.25">
      <c r="A60" s="8">
        <f t="shared" si="1"/>
        <v>59</v>
      </c>
      <c r="B60" s="8">
        <v>122622</v>
      </c>
      <c r="C60" s="8" t="s">
        <v>114</v>
      </c>
      <c r="D60" s="8" t="s">
        <v>125</v>
      </c>
      <c r="E60" s="8" t="s">
        <v>126</v>
      </c>
      <c r="F60" s="15"/>
      <c r="G60" s="16"/>
      <c r="H60" s="17">
        <f t="shared" si="3"/>
        <v>0</v>
      </c>
      <c r="I60" s="8" t="s">
        <v>106</v>
      </c>
      <c r="J60" s="8" t="s">
        <v>107</v>
      </c>
      <c r="K60" s="8" t="s">
        <v>117</v>
      </c>
      <c r="L60" s="8" t="s">
        <v>118</v>
      </c>
    </row>
    <row r="61" spans="1:12" ht="45" x14ac:dyDescent="0.25">
      <c r="A61" s="8">
        <f t="shared" si="1"/>
        <v>60</v>
      </c>
      <c r="B61" s="8">
        <v>122623</v>
      </c>
      <c r="C61" s="8" t="s">
        <v>114</v>
      </c>
      <c r="D61" s="8" t="s">
        <v>127</v>
      </c>
      <c r="E61" s="8" t="s">
        <v>128</v>
      </c>
      <c r="F61" s="15"/>
      <c r="G61" s="16"/>
      <c r="H61" s="17">
        <f t="shared" si="3"/>
        <v>0</v>
      </c>
      <c r="I61" s="8" t="s">
        <v>106</v>
      </c>
      <c r="J61" s="8" t="s">
        <v>107</v>
      </c>
      <c r="K61" s="8" t="s">
        <v>117</v>
      </c>
      <c r="L61" s="8" t="s">
        <v>118</v>
      </c>
    </row>
    <row r="62" spans="1:12" ht="45" x14ac:dyDescent="0.25">
      <c r="A62" s="8">
        <f t="shared" si="1"/>
        <v>61</v>
      </c>
      <c r="B62" s="8">
        <v>122624</v>
      </c>
      <c r="C62" s="8" t="s">
        <v>114</v>
      </c>
      <c r="D62" s="8" t="s">
        <v>129</v>
      </c>
      <c r="E62" s="8" t="s">
        <v>130</v>
      </c>
      <c r="F62" s="15"/>
      <c r="G62" s="16"/>
      <c r="H62" s="17">
        <f t="shared" si="3"/>
        <v>0</v>
      </c>
      <c r="I62" s="8" t="s">
        <v>106</v>
      </c>
      <c r="J62" s="8" t="s">
        <v>107</v>
      </c>
      <c r="K62" s="8" t="s">
        <v>117</v>
      </c>
      <c r="L62" s="8" t="s">
        <v>118</v>
      </c>
    </row>
    <row r="63" spans="1:12" ht="45" x14ac:dyDescent="0.25">
      <c r="A63" s="8">
        <f t="shared" si="1"/>
        <v>62</v>
      </c>
      <c r="B63" s="8">
        <v>122625</v>
      </c>
      <c r="C63" s="8" t="s">
        <v>114</v>
      </c>
      <c r="D63" s="8" t="s">
        <v>131</v>
      </c>
      <c r="E63" s="8" t="s">
        <v>132</v>
      </c>
      <c r="F63" s="15"/>
      <c r="G63" s="16"/>
      <c r="H63" s="17">
        <f t="shared" si="3"/>
        <v>0</v>
      </c>
      <c r="I63" s="8" t="s">
        <v>106</v>
      </c>
      <c r="J63" s="8" t="s">
        <v>107</v>
      </c>
      <c r="K63" s="8" t="s">
        <v>117</v>
      </c>
      <c r="L63" s="8" t="s">
        <v>118</v>
      </c>
    </row>
    <row r="64" spans="1:12" ht="45" x14ac:dyDescent="0.25">
      <c r="A64" s="8">
        <f t="shared" si="1"/>
        <v>63</v>
      </c>
      <c r="B64" s="8">
        <v>123257</v>
      </c>
      <c r="C64" s="8" t="s">
        <v>114</v>
      </c>
      <c r="D64" s="8" t="s">
        <v>15</v>
      </c>
      <c r="E64" s="8" t="s">
        <v>133</v>
      </c>
      <c r="F64" s="15"/>
      <c r="G64" s="16"/>
      <c r="H64" s="17">
        <f t="shared" si="3"/>
        <v>0</v>
      </c>
      <c r="I64" s="8" t="s">
        <v>106</v>
      </c>
      <c r="J64" s="8" t="s">
        <v>107</v>
      </c>
      <c r="K64" s="8" t="s">
        <v>134</v>
      </c>
      <c r="L64" s="8" t="s">
        <v>135</v>
      </c>
    </row>
    <row r="65" spans="1:12" ht="45" x14ac:dyDescent="0.25">
      <c r="A65" s="8">
        <f t="shared" si="1"/>
        <v>64</v>
      </c>
      <c r="B65" s="8">
        <v>123258</v>
      </c>
      <c r="C65" s="8" t="s">
        <v>114</v>
      </c>
      <c r="D65" s="8" t="s">
        <v>73</v>
      </c>
      <c r="E65" s="8" t="s">
        <v>136</v>
      </c>
      <c r="F65" s="15"/>
      <c r="G65" s="16"/>
      <c r="H65" s="17">
        <f t="shared" si="3"/>
        <v>0</v>
      </c>
      <c r="I65" s="8" t="s">
        <v>106</v>
      </c>
      <c r="J65" s="8" t="s">
        <v>107</v>
      </c>
      <c r="K65" s="8" t="s">
        <v>134</v>
      </c>
      <c r="L65" s="8" t="s">
        <v>135</v>
      </c>
    </row>
    <row r="66" spans="1:12" ht="45" x14ac:dyDescent="0.25">
      <c r="A66" s="8">
        <f t="shared" si="1"/>
        <v>65</v>
      </c>
      <c r="B66" s="8">
        <v>123259</v>
      </c>
      <c r="C66" s="8" t="s">
        <v>114</v>
      </c>
      <c r="D66" s="8" t="s">
        <v>75</v>
      </c>
      <c r="E66" s="8" t="s">
        <v>137</v>
      </c>
      <c r="F66" s="15"/>
      <c r="G66" s="16"/>
      <c r="H66" s="17">
        <f t="shared" si="3"/>
        <v>0</v>
      </c>
      <c r="I66" s="8" t="s">
        <v>106</v>
      </c>
      <c r="J66" s="8" t="s">
        <v>107</v>
      </c>
      <c r="K66" s="8" t="s">
        <v>134</v>
      </c>
      <c r="L66" s="8" t="s">
        <v>135</v>
      </c>
    </row>
    <row r="67" spans="1:12" ht="60" x14ac:dyDescent="0.25">
      <c r="A67" s="8">
        <f t="shared" si="1"/>
        <v>66</v>
      </c>
      <c r="B67" s="8">
        <v>128194</v>
      </c>
      <c r="C67" s="8" t="s">
        <v>114</v>
      </c>
      <c r="D67" s="8" t="s">
        <v>138</v>
      </c>
      <c r="E67" s="8" t="s">
        <v>139</v>
      </c>
      <c r="F67" s="15"/>
      <c r="G67" s="16"/>
      <c r="H67" s="17">
        <f t="shared" si="3"/>
        <v>0</v>
      </c>
      <c r="I67" s="8" t="s">
        <v>140</v>
      </c>
      <c r="J67" s="8" t="s">
        <v>141</v>
      </c>
      <c r="K67" s="8" t="s">
        <v>142</v>
      </c>
      <c r="L67" s="8" t="s">
        <v>143</v>
      </c>
    </row>
    <row r="68" spans="1:12" ht="45" x14ac:dyDescent="0.25">
      <c r="A68" s="8">
        <f t="shared" ref="A68:A99" si="4">ROW(A67)</f>
        <v>67</v>
      </c>
      <c r="B68" s="8">
        <v>132999</v>
      </c>
      <c r="C68" s="8" t="s">
        <v>114</v>
      </c>
      <c r="D68" s="8" t="s">
        <v>31</v>
      </c>
      <c r="E68" s="8" t="s">
        <v>144</v>
      </c>
      <c r="F68" s="15"/>
      <c r="G68" s="16"/>
      <c r="H68" s="17">
        <f t="shared" si="3"/>
        <v>0</v>
      </c>
      <c r="I68" s="8" t="s">
        <v>106</v>
      </c>
      <c r="J68" s="8" t="s">
        <v>107</v>
      </c>
      <c r="K68" s="8" t="s">
        <v>145</v>
      </c>
      <c r="L68" s="8" t="s">
        <v>146</v>
      </c>
    </row>
    <row r="69" spans="1:12" ht="45" x14ac:dyDescent="0.25">
      <c r="A69" s="8">
        <f t="shared" si="4"/>
        <v>68</v>
      </c>
      <c r="B69" s="8">
        <v>136591</v>
      </c>
      <c r="C69" s="8" t="s">
        <v>114</v>
      </c>
      <c r="D69" s="8" t="s">
        <v>56</v>
      </c>
      <c r="E69" s="8" t="s">
        <v>147</v>
      </c>
      <c r="F69" s="15"/>
      <c r="G69" s="16"/>
      <c r="H69" s="17">
        <f t="shared" si="3"/>
        <v>0</v>
      </c>
      <c r="I69" s="8" t="s">
        <v>106</v>
      </c>
      <c r="J69" s="8" t="s">
        <v>107</v>
      </c>
      <c r="K69" s="8" t="s">
        <v>148</v>
      </c>
      <c r="L69" s="8" t="s">
        <v>149</v>
      </c>
    </row>
    <row r="70" spans="1:12" ht="45" x14ac:dyDescent="0.25">
      <c r="A70" s="8">
        <f t="shared" si="4"/>
        <v>69</v>
      </c>
      <c r="B70" s="8">
        <v>137482</v>
      </c>
      <c r="C70" s="8" t="s">
        <v>114</v>
      </c>
      <c r="D70" s="8" t="s">
        <v>115</v>
      </c>
      <c r="E70" s="8" t="s">
        <v>150</v>
      </c>
      <c r="F70" s="15"/>
      <c r="G70" s="16"/>
      <c r="H70" s="17">
        <f t="shared" si="3"/>
        <v>0</v>
      </c>
      <c r="I70" s="8" t="s">
        <v>106</v>
      </c>
      <c r="J70" s="8" t="s">
        <v>107</v>
      </c>
      <c r="K70" s="8" t="s">
        <v>151</v>
      </c>
      <c r="L70" s="8" t="s">
        <v>152</v>
      </c>
    </row>
    <row r="71" spans="1:12" ht="45" x14ac:dyDescent="0.25">
      <c r="A71" s="8">
        <f t="shared" si="4"/>
        <v>70</v>
      </c>
      <c r="B71" s="8">
        <v>137483</v>
      </c>
      <c r="C71" s="8" t="s">
        <v>114</v>
      </c>
      <c r="D71" s="8" t="s">
        <v>31</v>
      </c>
      <c r="E71" s="8" t="s">
        <v>153</v>
      </c>
      <c r="F71" s="15"/>
      <c r="G71" s="16"/>
      <c r="H71" s="17">
        <f t="shared" si="3"/>
        <v>0</v>
      </c>
      <c r="I71" s="8" t="s">
        <v>106</v>
      </c>
      <c r="J71" s="8" t="s">
        <v>107</v>
      </c>
      <c r="K71" s="8" t="s">
        <v>151</v>
      </c>
      <c r="L71" s="8" t="s">
        <v>152</v>
      </c>
    </row>
    <row r="72" spans="1:12" ht="45" x14ac:dyDescent="0.25">
      <c r="A72" s="8">
        <f t="shared" si="4"/>
        <v>71</v>
      </c>
      <c r="B72" s="8">
        <v>137484</v>
      </c>
      <c r="C72" s="8" t="s">
        <v>114</v>
      </c>
      <c r="D72" s="8" t="s">
        <v>33</v>
      </c>
      <c r="E72" s="8" t="s">
        <v>154</v>
      </c>
      <c r="F72" s="15"/>
      <c r="G72" s="16"/>
      <c r="H72" s="17">
        <f t="shared" si="3"/>
        <v>0</v>
      </c>
      <c r="I72" s="8" t="s">
        <v>106</v>
      </c>
      <c r="J72" s="8" t="s">
        <v>107</v>
      </c>
      <c r="K72" s="8" t="s">
        <v>151</v>
      </c>
      <c r="L72" s="8" t="s">
        <v>152</v>
      </c>
    </row>
    <row r="73" spans="1:12" ht="45" x14ac:dyDescent="0.25">
      <c r="A73" s="8">
        <f t="shared" si="4"/>
        <v>72</v>
      </c>
      <c r="B73" s="8">
        <v>137492</v>
      </c>
      <c r="C73" s="8" t="s">
        <v>114</v>
      </c>
      <c r="D73" s="8" t="s">
        <v>67</v>
      </c>
      <c r="E73" s="8" t="s">
        <v>155</v>
      </c>
      <c r="F73" s="15"/>
      <c r="G73" s="16"/>
      <c r="H73" s="17">
        <f t="shared" si="3"/>
        <v>0</v>
      </c>
      <c r="I73" s="8" t="s">
        <v>106</v>
      </c>
      <c r="J73" s="8" t="s">
        <v>107</v>
      </c>
      <c r="K73" s="8" t="s">
        <v>148</v>
      </c>
      <c r="L73" s="8" t="s">
        <v>149</v>
      </c>
    </row>
    <row r="74" spans="1:12" ht="45" x14ac:dyDescent="0.25">
      <c r="A74" s="8">
        <f t="shared" si="4"/>
        <v>73</v>
      </c>
      <c r="B74" s="8">
        <v>143713</v>
      </c>
      <c r="C74" s="8" t="s">
        <v>104</v>
      </c>
      <c r="D74" s="8" t="s">
        <v>31</v>
      </c>
      <c r="E74" s="8" t="s">
        <v>156</v>
      </c>
      <c r="F74" s="15"/>
      <c r="G74" s="16"/>
      <c r="H74" s="17">
        <f t="shared" si="3"/>
        <v>0</v>
      </c>
      <c r="I74" s="8" t="s">
        <v>106</v>
      </c>
      <c r="J74" s="8" t="s">
        <v>107</v>
      </c>
      <c r="K74" s="8" t="s">
        <v>157</v>
      </c>
      <c r="L74" s="8" t="s">
        <v>158</v>
      </c>
    </row>
    <row r="75" spans="1:12" ht="45" x14ac:dyDescent="0.25">
      <c r="A75" s="8">
        <f t="shared" si="4"/>
        <v>74</v>
      </c>
      <c r="B75" s="8">
        <v>144227</v>
      </c>
      <c r="C75" s="8" t="s">
        <v>114</v>
      </c>
      <c r="D75" s="8" t="s">
        <v>31</v>
      </c>
      <c r="E75" s="8" t="s">
        <v>159</v>
      </c>
      <c r="F75" s="15"/>
      <c r="G75" s="16"/>
      <c r="H75" s="17">
        <f t="shared" si="3"/>
        <v>0</v>
      </c>
      <c r="I75" s="8" t="s">
        <v>106</v>
      </c>
      <c r="J75" s="8" t="s">
        <v>107</v>
      </c>
      <c r="K75" s="8" t="s">
        <v>160</v>
      </c>
      <c r="L75" s="8" t="s">
        <v>161</v>
      </c>
    </row>
    <row r="76" spans="1:12" ht="45" x14ac:dyDescent="0.25">
      <c r="A76" s="8">
        <f t="shared" si="4"/>
        <v>75</v>
      </c>
      <c r="B76" s="8">
        <v>150278</v>
      </c>
      <c r="C76" s="8" t="s">
        <v>114</v>
      </c>
      <c r="D76" s="8" t="s">
        <v>13</v>
      </c>
      <c r="E76" s="8" t="s">
        <v>162</v>
      </c>
      <c r="F76" s="15"/>
      <c r="G76" s="16"/>
      <c r="H76" s="17">
        <f t="shared" si="3"/>
        <v>0</v>
      </c>
      <c r="I76" s="8" t="s">
        <v>106</v>
      </c>
      <c r="J76" s="8" t="s">
        <v>107</v>
      </c>
      <c r="K76" s="8" t="s">
        <v>163</v>
      </c>
      <c r="L76" s="8" t="s">
        <v>164</v>
      </c>
    </row>
    <row r="77" spans="1:12" ht="45" x14ac:dyDescent="0.25">
      <c r="A77" s="8">
        <f t="shared" si="4"/>
        <v>76</v>
      </c>
      <c r="B77" s="8">
        <v>150279</v>
      </c>
      <c r="C77" s="8" t="s">
        <v>114</v>
      </c>
      <c r="D77" s="8" t="s">
        <v>15</v>
      </c>
      <c r="E77" s="8" t="s">
        <v>165</v>
      </c>
      <c r="F77" s="15"/>
      <c r="G77" s="16"/>
      <c r="H77" s="17">
        <f t="shared" si="3"/>
        <v>0</v>
      </c>
      <c r="I77" s="8" t="s">
        <v>106</v>
      </c>
      <c r="J77" s="8" t="s">
        <v>107</v>
      </c>
      <c r="K77" s="8" t="s">
        <v>163</v>
      </c>
      <c r="L77" s="8" t="s">
        <v>164</v>
      </c>
    </row>
    <row r="78" spans="1:12" ht="45" x14ac:dyDescent="0.25">
      <c r="A78" s="8">
        <f t="shared" si="4"/>
        <v>77</v>
      </c>
      <c r="B78" s="8">
        <v>150280</v>
      </c>
      <c r="C78" s="8" t="s">
        <v>114</v>
      </c>
      <c r="D78" s="8" t="s">
        <v>17</v>
      </c>
      <c r="E78" s="8" t="s">
        <v>166</v>
      </c>
      <c r="F78" s="15"/>
      <c r="G78" s="16"/>
      <c r="H78" s="17">
        <f t="shared" si="3"/>
        <v>0</v>
      </c>
      <c r="I78" s="8" t="s">
        <v>106</v>
      </c>
      <c r="J78" s="8" t="s">
        <v>107</v>
      </c>
      <c r="K78" s="8" t="s">
        <v>163</v>
      </c>
      <c r="L78" s="8" t="s">
        <v>164</v>
      </c>
    </row>
    <row r="79" spans="1:12" ht="30" x14ac:dyDescent="0.25">
      <c r="A79" s="8">
        <f t="shared" si="4"/>
        <v>78</v>
      </c>
      <c r="B79" s="8">
        <v>151635</v>
      </c>
      <c r="C79" s="8" t="s">
        <v>114</v>
      </c>
      <c r="D79" s="8" t="s">
        <v>21</v>
      </c>
      <c r="E79" s="8" t="s">
        <v>167</v>
      </c>
      <c r="F79" s="15"/>
      <c r="G79" s="16"/>
      <c r="H79" s="17">
        <f t="shared" si="3"/>
        <v>0</v>
      </c>
      <c r="I79" s="8" t="s">
        <v>168</v>
      </c>
      <c r="J79" s="8" t="s">
        <v>169</v>
      </c>
      <c r="K79" s="8" t="s">
        <v>170</v>
      </c>
      <c r="L79" s="8" t="s">
        <v>171</v>
      </c>
    </row>
    <row r="80" spans="1:12" ht="30" x14ac:dyDescent="0.25">
      <c r="A80" s="8">
        <f t="shared" si="4"/>
        <v>79</v>
      </c>
      <c r="B80" s="8">
        <v>151636</v>
      </c>
      <c r="C80" s="8" t="s">
        <v>114</v>
      </c>
      <c r="D80" s="8" t="s">
        <v>172</v>
      </c>
      <c r="E80" s="8" t="s">
        <v>173</v>
      </c>
      <c r="F80" s="15"/>
      <c r="G80" s="16"/>
      <c r="H80" s="17">
        <f t="shared" si="3"/>
        <v>0</v>
      </c>
      <c r="I80" s="8" t="s">
        <v>168</v>
      </c>
      <c r="J80" s="8" t="s">
        <v>169</v>
      </c>
      <c r="K80" s="8" t="s">
        <v>170</v>
      </c>
      <c r="L80" s="8" t="s">
        <v>171</v>
      </c>
    </row>
    <row r="81" spans="1:12" ht="75" x14ac:dyDescent="0.25">
      <c r="A81" s="8">
        <f t="shared" si="4"/>
        <v>80</v>
      </c>
      <c r="B81" s="8">
        <v>153313</v>
      </c>
      <c r="C81" s="8" t="s">
        <v>114</v>
      </c>
      <c r="D81" s="8" t="s">
        <v>174</v>
      </c>
      <c r="E81" s="8" t="s">
        <v>175</v>
      </c>
      <c r="F81" s="15"/>
      <c r="G81" s="16"/>
      <c r="H81" s="17">
        <f t="shared" si="3"/>
        <v>0</v>
      </c>
      <c r="I81" s="8" t="s">
        <v>176</v>
      </c>
      <c r="J81" s="8" t="s">
        <v>177</v>
      </c>
      <c r="K81" s="8" t="s">
        <v>178</v>
      </c>
      <c r="L81" s="8" t="s">
        <v>179</v>
      </c>
    </row>
    <row r="82" spans="1:12" ht="45" x14ac:dyDescent="0.25">
      <c r="A82" s="8">
        <f t="shared" si="4"/>
        <v>81</v>
      </c>
      <c r="B82" s="8">
        <v>157444</v>
      </c>
      <c r="C82" s="8" t="s">
        <v>104</v>
      </c>
      <c r="D82" s="8" t="s">
        <v>186</v>
      </c>
      <c r="E82" s="8" t="s">
        <v>187</v>
      </c>
      <c r="F82" s="15"/>
      <c r="G82" s="16"/>
      <c r="H82" s="17">
        <f t="shared" si="3"/>
        <v>0</v>
      </c>
      <c r="I82" s="8" t="s">
        <v>180</v>
      </c>
      <c r="J82" s="8" t="s">
        <v>181</v>
      </c>
      <c r="K82" s="8" t="s">
        <v>182</v>
      </c>
      <c r="L82" s="8" t="s">
        <v>183</v>
      </c>
    </row>
    <row r="83" spans="1:12" ht="45" x14ac:dyDescent="0.25">
      <c r="A83" s="8">
        <f t="shared" si="4"/>
        <v>82</v>
      </c>
      <c r="B83" s="8">
        <v>158331</v>
      </c>
      <c r="C83" s="8" t="s">
        <v>114</v>
      </c>
      <c r="D83" s="8" t="s">
        <v>103</v>
      </c>
      <c r="E83" s="8" t="s">
        <v>190</v>
      </c>
      <c r="F83" s="15"/>
      <c r="G83" s="16"/>
      <c r="H83" s="17">
        <f t="shared" si="3"/>
        <v>0</v>
      </c>
      <c r="I83" s="8" t="s">
        <v>106</v>
      </c>
      <c r="J83" s="8" t="s">
        <v>107</v>
      </c>
      <c r="K83" s="8" t="s">
        <v>188</v>
      </c>
      <c r="L83" s="8" t="s">
        <v>189</v>
      </c>
    </row>
    <row r="84" spans="1:12" ht="45" x14ac:dyDescent="0.25">
      <c r="A84" s="8">
        <f t="shared" si="4"/>
        <v>83</v>
      </c>
      <c r="B84" s="8">
        <v>158332</v>
      </c>
      <c r="C84" s="8" t="s">
        <v>114</v>
      </c>
      <c r="D84" s="8" t="s">
        <v>191</v>
      </c>
      <c r="E84" s="19" t="s">
        <v>192</v>
      </c>
      <c r="F84" s="15"/>
      <c r="G84" s="16"/>
      <c r="H84" s="17">
        <f t="shared" si="3"/>
        <v>0</v>
      </c>
      <c r="I84" s="8" t="s">
        <v>106</v>
      </c>
      <c r="J84" s="8" t="s">
        <v>107</v>
      </c>
      <c r="K84" s="8" t="s">
        <v>188</v>
      </c>
      <c r="L84" s="8" t="s">
        <v>189</v>
      </c>
    </row>
    <row r="85" spans="1:12" ht="45" x14ac:dyDescent="0.25">
      <c r="A85" s="8">
        <f t="shared" si="4"/>
        <v>84</v>
      </c>
      <c r="B85" s="8">
        <v>158334</v>
      </c>
      <c r="C85" s="8" t="s">
        <v>114</v>
      </c>
      <c r="D85" s="8" t="s">
        <v>67</v>
      </c>
      <c r="E85" s="8" t="s">
        <v>193</v>
      </c>
      <c r="F85" s="15"/>
      <c r="G85" s="18"/>
      <c r="H85" s="17">
        <f t="shared" si="3"/>
        <v>0</v>
      </c>
      <c r="I85" s="8" t="s">
        <v>106</v>
      </c>
      <c r="J85" s="8" t="s">
        <v>107</v>
      </c>
      <c r="K85" s="8" t="s">
        <v>188</v>
      </c>
      <c r="L85" s="8" t="s">
        <v>189</v>
      </c>
    </row>
    <row r="86" spans="1:12" ht="60" x14ac:dyDescent="0.25">
      <c r="A86" s="8">
        <f t="shared" si="4"/>
        <v>85</v>
      </c>
      <c r="B86" s="8">
        <v>158335</v>
      </c>
      <c r="C86" s="8" t="s">
        <v>114</v>
      </c>
      <c r="D86" s="8" t="s">
        <v>69</v>
      </c>
      <c r="E86" s="8" t="s">
        <v>194</v>
      </c>
      <c r="F86" s="15"/>
      <c r="G86" s="16"/>
      <c r="H86" s="17">
        <f t="shared" si="3"/>
        <v>0</v>
      </c>
      <c r="I86" s="8" t="s">
        <v>106</v>
      </c>
      <c r="J86" s="8" t="s">
        <v>107</v>
      </c>
      <c r="K86" s="8" t="s">
        <v>188</v>
      </c>
      <c r="L86" s="8" t="s">
        <v>189</v>
      </c>
    </row>
    <row r="87" spans="1:12" ht="60" x14ac:dyDescent="0.25">
      <c r="A87" s="8">
        <f t="shared" si="4"/>
        <v>86</v>
      </c>
      <c r="B87" s="8">
        <v>159167</v>
      </c>
      <c r="C87" s="8" t="s">
        <v>104</v>
      </c>
      <c r="D87" s="8" t="s">
        <v>31</v>
      </c>
      <c r="E87" s="8" t="s">
        <v>195</v>
      </c>
      <c r="F87" s="15"/>
      <c r="G87" s="16"/>
      <c r="H87" s="17">
        <f t="shared" si="3"/>
        <v>0</v>
      </c>
      <c r="I87" s="8" t="s">
        <v>140</v>
      </c>
      <c r="J87" s="8" t="s">
        <v>141</v>
      </c>
      <c r="K87" s="8" t="s">
        <v>196</v>
      </c>
      <c r="L87" s="8" t="s">
        <v>197</v>
      </c>
    </row>
    <row r="88" spans="1:12" ht="60" x14ac:dyDescent="0.25">
      <c r="A88" s="8">
        <f t="shared" si="4"/>
        <v>87</v>
      </c>
      <c r="B88" s="8">
        <v>159168</v>
      </c>
      <c r="C88" s="8" t="s">
        <v>104</v>
      </c>
      <c r="D88" s="8" t="s">
        <v>198</v>
      </c>
      <c r="E88" s="8" t="s">
        <v>199</v>
      </c>
      <c r="F88" s="15"/>
      <c r="G88" s="16"/>
      <c r="H88" s="17">
        <f t="shared" si="3"/>
        <v>0</v>
      </c>
      <c r="I88" s="8" t="s">
        <v>140</v>
      </c>
      <c r="J88" s="8" t="s">
        <v>141</v>
      </c>
      <c r="K88" s="8" t="s">
        <v>196</v>
      </c>
      <c r="L88" s="8" t="s">
        <v>197</v>
      </c>
    </row>
    <row r="89" spans="1:12" ht="30" x14ac:dyDescent="0.25">
      <c r="A89" s="8">
        <f t="shared" si="4"/>
        <v>88</v>
      </c>
      <c r="B89" s="8">
        <v>164759</v>
      </c>
      <c r="C89" s="8" t="s">
        <v>104</v>
      </c>
      <c r="D89" s="8" t="s">
        <v>127</v>
      </c>
      <c r="E89" s="8" t="s">
        <v>200</v>
      </c>
      <c r="F89" s="15"/>
      <c r="G89" s="16"/>
      <c r="H89" s="17">
        <f t="shared" si="3"/>
        <v>0</v>
      </c>
      <c r="I89" s="8" t="s">
        <v>201</v>
      </c>
      <c r="J89" s="8" t="s">
        <v>202</v>
      </c>
      <c r="K89" s="8" t="s">
        <v>203</v>
      </c>
      <c r="L89" s="8" t="s">
        <v>204</v>
      </c>
    </row>
    <row r="90" spans="1:12" ht="30" x14ac:dyDescent="0.25">
      <c r="A90" s="8">
        <f t="shared" si="4"/>
        <v>89</v>
      </c>
      <c r="B90" s="8">
        <v>164760</v>
      </c>
      <c r="C90" s="8" t="s">
        <v>104</v>
      </c>
      <c r="D90" s="8" t="s">
        <v>205</v>
      </c>
      <c r="E90" s="8" t="s">
        <v>206</v>
      </c>
      <c r="F90" s="15"/>
      <c r="G90" s="16"/>
      <c r="H90" s="17">
        <f t="shared" si="3"/>
        <v>0</v>
      </c>
      <c r="I90" s="8" t="s">
        <v>201</v>
      </c>
      <c r="J90" s="8" t="s">
        <v>202</v>
      </c>
      <c r="K90" s="8" t="s">
        <v>203</v>
      </c>
      <c r="L90" s="8" t="s">
        <v>204</v>
      </c>
    </row>
    <row r="91" spans="1:12" ht="30" x14ac:dyDescent="0.25">
      <c r="A91" s="8">
        <f t="shared" si="4"/>
        <v>90</v>
      </c>
      <c r="B91" s="8">
        <v>164761</v>
      </c>
      <c r="C91" s="8" t="s">
        <v>104</v>
      </c>
      <c r="D91" s="8" t="s">
        <v>207</v>
      </c>
      <c r="E91" s="8" t="s">
        <v>208</v>
      </c>
      <c r="F91" s="15"/>
      <c r="G91" s="16"/>
      <c r="H91" s="17">
        <f t="shared" si="3"/>
        <v>0</v>
      </c>
      <c r="I91" s="8" t="s">
        <v>201</v>
      </c>
      <c r="J91" s="8" t="s">
        <v>202</v>
      </c>
      <c r="K91" s="8" t="s">
        <v>203</v>
      </c>
      <c r="L91" s="8" t="s">
        <v>204</v>
      </c>
    </row>
    <row r="92" spans="1:12" ht="30" x14ac:dyDescent="0.25">
      <c r="A92" s="8">
        <f t="shared" si="4"/>
        <v>91</v>
      </c>
      <c r="B92" s="8">
        <v>164762</v>
      </c>
      <c r="C92" s="8" t="s">
        <v>104</v>
      </c>
      <c r="D92" s="8" t="s">
        <v>209</v>
      </c>
      <c r="E92" s="8" t="s">
        <v>210</v>
      </c>
      <c r="F92" s="15"/>
      <c r="G92" s="16"/>
      <c r="H92" s="17">
        <f t="shared" si="3"/>
        <v>0</v>
      </c>
      <c r="I92" s="8" t="s">
        <v>201</v>
      </c>
      <c r="J92" s="8" t="s">
        <v>202</v>
      </c>
      <c r="K92" s="8" t="s">
        <v>203</v>
      </c>
      <c r="L92" s="8" t="s">
        <v>204</v>
      </c>
    </row>
    <row r="93" spans="1:12" ht="30" x14ac:dyDescent="0.25">
      <c r="A93" s="8">
        <f t="shared" si="4"/>
        <v>92</v>
      </c>
      <c r="B93" s="8">
        <v>167394</v>
      </c>
      <c r="C93" s="8" t="s">
        <v>114</v>
      </c>
      <c r="D93" s="8" t="s">
        <v>127</v>
      </c>
      <c r="E93" s="8" t="s">
        <v>200</v>
      </c>
      <c r="F93" s="15"/>
      <c r="G93" s="16"/>
      <c r="H93" s="17">
        <f t="shared" si="3"/>
        <v>0</v>
      </c>
      <c r="I93" s="8" t="s">
        <v>201</v>
      </c>
      <c r="J93" s="8" t="s">
        <v>202</v>
      </c>
      <c r="K93" s="8" t="s">
        <v>211</v>
      </c>
      <c r="L93" s="8" t="s">
        <v>212</v>
      </c>
    </row>
    <row r="94" spans="1:12" ht="45" x14ac:dyDescent="0.25">
      <c r="A94" s="8">
        <f t="shared" si="4"/>
        <v>93</v>
      </c>
      <c r="B94" s="8">
        <v>173896</v>
      </c>
      <c r="C94" s="8" t="s">
        <v>114</v>
      </c>
      <c r="D94" s="8" t="s">
        <v>67</v>
      </c>
      <c r="E94" s="8" t="s">
        <v>155</v>
      </c>
      <c r="F94" s="15"/>
      <c r="G94" s="16"/>
      <c r="H94" s="17">
        <f t="shared" si="3"/>
        <v>0</v>
      </c>
      <c r="I94" s="8" t="s">
        <v>106</v>
      </c>
      <c r="J94" s="8" t="s">
        <v>107</v>
      </c>
      <c r="K94" s="8" t="s">
        <v>148</v>
      </c>
      <c r="L94" s="8" t="s">
        <v>149</v>
      </c>
    </row>
    <row r="95" spans="1:12" ht="45" x14ac:dyDescent="0.25">
      <c r="A95" s="8">
        <f t="shared" si="4"/>
        <v>94</v>
      </c>
      <c r="B95" s="8">
        <v>179395</v>
      </c>
      <c r="C95" s="8" t="s">
        <v>114</v>
      </c>
      <c r="D95" s="8" t="s">
        <v>213</v>
      </c>
      <c r="E95" s="8" t="s">
        <v>214</v>
      </c>
      <c r="F95" s="15"/>
      <c r="G95" s="16"/>
      <c r="H95" s="17">
        <f t="shared" si="3"/>
        <v>0</v>
      </c>
      <c r="I95" s="8" t="s">
        <v>106</v>
      </c>
      <c r="J95" s="8" t="s">
        <v>107</v>
      </c>
      <c r="K95" s="8" t="s">
        <v>215</v>
      </c>
      <c r="L95" s="8" t="s">
        <v>216</v>
      </c>
    </row>
    <row r="96" spans="1:12" ht="60" x14ac:dyDescent="0.25">
      <c r="A96" s="8">
        <f t="shared" si="4"/>
        <v>95</v>
      </c>
      <c r="B96" s="8">
        <v>179501</v>
      </c>
      <c r="C96" s="8" t="s">
        <v>114</v>
      </c>
      <c r="D96" s="8" t="s">
        <v>217</v>
      </c>
      <c r="E96" s="8" t="s">
        <v>218</v>
      </c>
      <c r="F96" s="15"/>
      <c r="G96" s="16"/>
      <c r="H96" s="17">
        <f t="shared" si="3"/>
        <v>0</v>
      </c>
      <c r="I96" s="8" t="s">
        <v>140</v>
      </c>
      <c r="J96" s="8" t="s">
        <v>141</v>
      </c>
      <c r="K96" s="8" t="s">
        <v>219</v>
      </c>
      <c r="L96" s="8" t="s">
        <v>220</v>
      </c>
    </row>
    <row r="97" spans="1:12" ht="60" x14ac:dyDescent="0.25">
      <c r="A97" s="8">
        <f t="shared" si="4"/>
        <v>96</v>
      </c>
      <c r="B97" s="8">
        <v>179502</v>
      </c>
      <c r="C97" s="8" t="s">
        <v>114</v>
      </c>
      <c r="D97" s="8" t="s">
        <v>221</v>
      </c>
      <c r="E97" s="8" t="s">
        <v>222</v>
      </c>
      <c r="F97" s="15"/>
      <c r="G97" s="16"/>
      <c r="H97" s="17">
        <f t="shared" si="3"/>
        <v>0</v>
      </c>
      <c r="I97" s="8" t="s">
        <v>140</v>
      </c>
      <c r="J97" s="8" t="s">
        <v>141</v>
      </c>
      <c r="K97" s="8" t="s">
        <v>219</v>
      </c>
      <c r="L97" s="8" t="s">
        <v>220</v>
      </c>
    </row>
    <row r="98" spans="1:12" ht="60" x14ac:dyDescent="0.25">
      <c r="A98" s="8">
        <f t="shared" si="4"/>
        <v>97</v>
      </c>
      <c r="B98" s="8">
        <v>179503</v>
      </c>
      <c r="C98" s="8" t="s">
        <v>114</v>
      </c>
      <c r="D98" s="8" t="s">
        <v>223</v>
      </c>
      <c r="E98" s="8" t="s">
        <v>224</v>
      </c>
      <c r="F98" s="15"/>
      <c r="G98" s="16"/>
      <c r="H98" s="17">
        <f t="shared" si="3"/>
        <v>0</v>
      </c>
      <c r="I98" s="8" t="s">
        <v>140</v>
      </c>
      <c r="J98" s="8" t="s">
        <v>141</v>
      </c>
      <c r="K98" s="8" t="s">
        <v>219</v>
      </c>
      <c r="L98" s="8" t="s">
        <v>220</v>
      </c>
    </row>
    <row r="99" spans="1:12" ht="45" x14ac:dyDescent="0.25">
      <c r="A99" s="8">
        <f t="shared" si="4"/>
        <v>98</v>
      </c>
      <c r="B99" s="8">
        <v>154323</v>
      </c>
      <c r="C99" s="8" t="s">
        <v>104</v>
      </c>
      <c r="D99" s="8" t="s">
        <v>184</v>
      </c>
      <c r="E99" s="8" t="s">
        <v>185</v>
      </c>
      <c r="F99" s="15"/>
      <c r="G99" s="16"/>
      <c r="H99" s="17">
        <f t="shared" si="3"/>
        <v>0</v>
      </c>
      <c r="I99" s="8" t="s">
        <v>180</v>
      </c>
      <c r="J99" s="8" t="s">
        <v>181</v>
      </c>
      <c r="K99" s="8" t="s">
        <v>182</v>
      </c>
      <c r="L99" s="8" t="s">
        <v>183</v>
      </c>
    </row>
  </sheetData>
  <sheetProtection formatCells="0" formatColumns="0" formatRows="0" insertColumns="0" insertRows="0" insertHyperlinks="0" deleteColumns="0" deleteRows="0" sort="0" autoFilter="0" pivotTables="0"/>
  <conditionalFormatting sqref="B1 B53:B98 B100:B1048576">
    <cfRule type="duplicateValues" dxfId="4" priority="3"/>
  </conditionalFormatting>
  <conditionalFormatting sqref="B2:B52">
    <cfRule type="duplicateValues" dxfId="3" priority="2"/>
  </conditionalFormatting>
  <conditionalFormatting sqref="B99">
    <cfRule type="duplicateValues" dxfId="2" priority="1"/>
  </conditionalFormatting>
  <dataValidations disablePrompts="1" count="1">
    <dataValidation type="decimal" allowBlank="1" showErrorMessage="1" errorTitle="Greška kod unosa cene !" error="Cena mora biti iznos između 0,00 i 10.000.000,00 !" sqref="G5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048576"/>
    </sheetView>
  </sheetViews>
  <sheetFormatPr defaultRowHeight="15" x14ac:dyDescent="0.25"/>
  <sheetData>
    <row r="1" spans="1:2" x14ac:dyDescent="0.25">
      <c r="A1" s="10">
        <v>233103</v>
      </c>
      <c r="B1" s="13">
        <v>233103</v>
      </c>
    </row>
    <row r="2" spans="1:2" x14ac:dyDescent="0.25">
      <c r="A2" s="10">
        <v>233105</v>
      </c>
      <c r="B2" s="13">
        <v>233105</v>
      </c>
    </row>
    <row r="3" spans="1:2" x14ac:dyDescent="0.25">
      <c r="A3" s="10">
        <v>242482</v>
      </c>
      <c r="B3" s="13">
        <v>242482</v>
      </c>
    </row>
    <row r="4" spans="1:2" x14ac:dyDescent="0.25">
      <c r="A4" s="10">
        <v>233100</v>
      </c>
      <c r="B4" s="13">
        <v>233100</v>
      </c>
    </row>
    <row r="5" spans="1:2" x14ac:dyDescent="0.25">
      <c r="A5" s="10">
        <v>233101</v>
      </c>
      <c r="B5" s="13">
        <v>233101</v>
      </c>
    </row>
    <row r="6" spans="1:2" x14ac:dyDescent="0.25">
      <c r="A6" s="10">
        <v>195873</v>
      </c>
      <c r="B6" s="13">
        <v>195873</v>
      </c>
    </row>
    <row r="7" spans="1:2" x14ac:dyDescent="0.25">
      <c r="A7" s="10">
        <v>200243</v>
      </c>
      <c r="B7" s="13">
        <v>200243</v>
      </c>
    </row>
    <row r="8" spans="1:2" x14ac:dyDescent="0.25">
      <c r="A8" s="10">
        <v>233104</v>
      </c>
      <c r="B8" s="13">
        <v>233104</v>
      </c>
    </row>
    <row r="9" spans="1:2" x14ac:dyDescent="0.25">
      <c r="A9" s="10">
        <v>233102</v>
      </c>
      <c r="B9" s="13">
        <v>233102</v>
      </c>
    </row>
    <row r="10" spans="1:2" x14ac:dyDescent="0.25">
      <c r="A10" s="10">
        <v>181106</v>
      </c>
      <c r="B10" s="13">
        <v>192618</v>
      </c>
    </row>
    <row r="11" spans="1:2" x14ac:dyDescent="0.25">
      <c r="B11" s="13">
        <v>181106</v>
      </c>
    </row>
  </sheetData>
  <conditionalFormatting sqref="B1:B11">
    <cfRule type="duplicateValues" dxfId="1" priority="2"/>
  </conditionalFormatting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Sheet10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2015-09-29T09:40:39Z</dcterms:modified>
  <cp:category>Lotovi</cp:category>
</cp:coreProperties>
</file>