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3" i="1"/>
  <c r="H3" i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<sst xmlns="http://schemas.openxmlformats.org/spreadsheetml/2006/main" count="71" uniqueCount="38">
  <si>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</si>
  <si>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</si>
  <si>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</si>
  <si>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</si>
  <si>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</si>
  <si>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</si>
  <si>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</si>
  <si>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</si>
  <si>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</si>
  <si>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</si>
  <si>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</si>
  <si>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</si>
  <si>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</si>
  <si>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</si>
  <si>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Pumpe i prateca oprema</t>
  </si>
  <si>
    <t>#10241014</t>
  </si>
  <si>
    <t>Dozirna pumpa MAGDOS LD15 (EUR)</t>
  </si>
  <si>
    <t xml:space="preserve">#12224873 </t>
  </si>
  <si>
    <t>Drum-type Spigot  G3/4 PE/FPM (EUR)</t>
  </si>
  <si>
    <t>#39547</t>
  </si>
  <si>
    <t>PVC set sa PE crevom, Usisno-potisni set  (EUR)</t>
  </si>
  <si>
    <t xml:space="preserve">#12039464 </t>
  </si>
  <si>
    <t>Rezervoar za doziranje 45l (EUR)</t>
  </si>
  <si>
    <t>#38986</t>
  </si>
  <si>
    <t>Set rezervnih delova (EUR)</t>
  </si>
  <si>
    <t>#39123</t>
  </si>
  <si>
    <t>#KS2610.172 MT</t>
  </si>
  <si>
    <t>Flygt potapajuÄ‡a drenaÅ¾na pumpa  KS2610.172 MT, P=0.85kW, 50Hz, 230V, tezina pumpe 24 kg ((sifra 42122130)) (EUR)</t>
  </si>
  <si>
    <t>#DS2620.171 MT 53234</t>
  </si>
  <si>
    <t>Flygt  DS 2620, pupma za vodu (EUR)</t>
  </si>
  <si>
    <t>Институт за хемију, технологију и металургију у Београду</t>
  </si>
  <si>
    <t>Његошева 12 11000 Београд</t>
  </si>
  <si>
    <t>Александра Шајновић</t>
  </si>
  <si>
    <t>sajnovica@chem.bg.ac.rs</t>
  </si>
  <si>
    <t>Пољопривредни факултет у Београду</t>
  </si>
  <si>
    <t>Немањина 6 11080 Земун</t>
  </si>
  <si>
    <t>Зоран Марковић</t>
  </si>
  <si>
    <t>zoranmm@agrif.bg.ac.rs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</si>
</sst>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1" xfId="0" applyBorder="1" applyAlignment="1">
      <alignment wrapText="1"/>
    </xf>
    <xf numFmtId="164" fontId="0" fillId="2" borderId="1" xfId="0" applyNumberForma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"/>
  <sheetViews>
    <sheetView tabSelected="1" view="pageLayout" zoomScaleNormal="100" workbookViewId="0">
      <selection activeCell="I6" sqref="I6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6" customWidth="1"/>
    <col min="14" max="14" width="20.28515625" style="16" customWidth="1"/>
    <col min="15" max="15" width="29.42578125" style="16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60" x14ac:dyDescent="0.25">
      <c r="A2" s="17">
        <v>1</v>
      </c>
      <c r="B2" s="12">
        <v>229549</v>
      </c>
      <c r="C2" s="13" t="s">
        <v>14</v>
      </c>
      <c r="D2" s="13" t="s">
        <v>15</v>
      </c>
      <c r="E2" s="13" t="s">
        <v>16</v>
      </c>
      <c r="F2" s="14">
        <v>1</v>
      </c>
      <c r="G2" s="18"/>
      <c r="H2" s="13">
        <f>G2*F2</f>
        <v>0</v>
      </c>
      <c r="I2" s="13" t="s">
        <v>30</v>
      </c>
      <c r="J2" s="13" t="s">
        <v>31</v>
      </c>
      <c r="K2" s="13" t="s">
        <v>32</v>
      </c>
      <c r="L2" s="13" t="s">
        <v>33</v>
      </c>
      <c r="M2" s="15"/>
      <c r="N2" s="15"/>
      <c r="O2" s="15"/>
    </row>
    <row r="3" spans="1:15" ht="60" x14ac:dyDescent="0.25">
      <c r="A3" s="17">
        <f>ROW(A2)</f>
        <v>2</v>
      </c>
      <c r="B3" s="12">
        <v>229554</v>
      </c>
      <c r="C3" s="13" t="s">
        <v>14</v>
      </c>
      <c r="D3" s="13" t="s">
        <v>17</v>
      </c>
      <c r="E3" s="13" t="s">
        <v>18</v>
      </c>
      <c r="F3" s="14">
        <v>1</v>
      </c>
      <c r="G3" s="18"/>
      <c r="H3" s="13">
        <f t="shared" ref="H3:H9" si="0">G3*F3</f>
        <v>0</v>
      </c>
      <c r="I3" s="13" t="s">
        <v>30</v>
      </c>
      <c r="J3" s="13" t="s">
        <v>31</v>
      </c>
      <c r="K3" s="13" t="s">
        <v>32</v>
      </c>
      <c r="L3" s="13" t="s">
        <v>33</v>
      </c>
      <c r="M3" s="15"/>
      <c r="N3" s="15"/>
      <c r="O3" s="15"/>
    </row>
    <row r="4" spans="1:15" ht="60" x14ac:dyDescent="0.25">
      <c r="A4" s="17">
        <f t="shared" ref="A4:A9" si="1">ROW(A3)</f>
        <v>3</v>
      </c>
      <c r="B4" s="12">
        <v>229550</v>
      </c>
      <c r="C4" s="13" t="s">
        <v>14</v>
      </c>
      <c r="D4" s="13" t="s">
        <v>19</v>
      </c>
      <c r="E4" s="13" t="s">
        <v>20</v>
      </c>
      <c r="F4" s="14">
        <v>1</v>
      </c>
      <c r="G4" s="18"/>
      <c r="H4" s="13">
        <f t="shared" si="0"/>
        <v>0</v>
      </c>
      <c r="I4" s="13" t="s">
        <v>30</v>
      </c>
      <c r="J4" s="13" t="s">
        <v>31</v>
      </c>
      <c r="K4" s="13" t="s">
        <v>32</v>
      </c>
      <c r="L4" s="13" t="s">
        <v>33</v>
      </c>
      <c r="M4" s="15"/>
      <c r="N4" s="15"/>
      <c r="O4" s="15"/>
    </row>
    <row r="5" spans="1:15" ht="60" x14ac:dyDescent="0.25">
      <c r="A5" s="17">
        <f t="shared" si="1"/>
        <v>4</v>
      </c>
      <c r="B5" s="12">
        <v>229553</v>
      </c>
      <c r="C5" s="13" t="s">
        <v>14</v>
      </c>
      <c r="D5" s="13" t="s">
        <v>21</v>
      </c>
      <c r="E5" s="13" t="s">
        <v>22</v>
      </c>
      <c r="F5" s="14">
        <v>1</v>
      </c>
      <c r="G5" s="18"/>
      <c r="H5" s="13">
        <f t="shared" si="0"/>
        <v>0</v>
      </c>
      <c r="I5" s="13" t="s">
        <v>30</v>
      </c>
      <c r="J5" s="13" t="s">
        <v>31</v>
      </c>
      <c r="K5" s="13" t="s">
        <v>32</v>
      </c>
      <c r="L5" s="13" t="s">
        <v>33</v>
      </c>
      <c r="M5" s="15"/>
      <c r="N5" s="15"/>
      <c r="O5" s="15"/>
    </row>
    <row r="6" spans="1:15" ht="60" x14ac:dyDescent="0.25">
      <c r="A6" s="17">
        <f t="shared" si="1"/>
        <v>5</v>
      </c>
      <c r="B6" s="12">
        <v>229551</v>
      </c>
      <c r="C6" s="13" t="s">
        <v>14</v>
      </c>
      <c r="D6" s="13" t="s">
        <v>23</v>
      </c>
      <c r="E6" s="13" t="s">
        <v>24</v>
      </c>
      <c r="F6" s="14">
        <v>1</v>
      </c>
      <c r="G6" s="18"/>
      <c r="H6" s="13">
        <f t="shared" si="0"/>
        <v>0</v>
      </c>
      <c r="I6" s="13" t="s">
        <v>30</v>
      </c>
      <c r="J6" s="13" t="s">
        <v>31</v>
      </c>
      <c r="K6" s="13" t="s">
        <v>32</v>
      </c>
      <c r="L6" s="13" t="s">
        <v>33</v>
      </c>
      <c r="M6" s="15"/>
      <c r="N6" s="15"/>
      <c r="O6" s="15"/>
    </row>
    <row r="7" spans="1:15" ht="60" x14ac:dyDescent="0.25">
      <c r="A7" s="17">
        <f t="shared" si="1"/>
        <v>6</v>
      </c>
      <c r="B7" s="12">
        <v>229552</v>
      </c>
      <c r="C7" s="13" t="s">
        <v>14</v>
      </c>
      <c r="D7" s="13" t="s">
        <v>25</v>
      </c>
      <c r="E7" s="13" t="s">
        <v>24</v>
      </c>
      <c r="F7" s="14">
        <v>1</v>
      </c>
      <c r="G7" s="18"/>
      <c r="H7" s="13">
        <f t="shared" si="0"/>
        <v>0</v>
      </c>
      <c r="I7" s="13" t="s">
        <v>30</v>
      </c>
      <c r="J7" s="13" t="s">
        <v>31</v>
      </c>
      <c r="K7" s="13" t="s">
        <v>32</v>
      </c>
      <c r="L7" s="13" t="s">
        <v>33</v>
      </c>
      <c r="M7" s="15"/>
      <c r="N7" s="15"/>
      <c r="O7" s="15"/>
    </row>
    <row r="8" spans="1:15" ht="90" x14ac:dyDescent="0.25">
      <c r="A8" s="17">
        <f t="shared" si="1"/>
        <v>7</v>
      </c>
      <c r="B8" s="12">
        <v>236205</v>
      </c>
      <c r="C8" s="13" t="s">
        <v>14</v>
      </c>
      <c r="D8" s="13" t="s">
        <v>26</v>
      </c>
      <c r="E8" s="13" t="s">
        <v>27</v>
      </c>
      <c r="F8" s="14">
        <v>1</v>
      </c>
      <c r="G8" s="19"/>
      <c r="H8" s="13">
        <f t="shared" si="0"/>
        <v>0</v>
      </c>
      <c r="I8" s="13" t="s">
        <v>34</v>
      </c>
      <c r="J8" s="13" t="s">
        <v>35</v>
      </c>
      <c r="K8" s="13" t="s">
        <v>36</v>
      </c>
      <c r="L8" s="13" t="s">
        <v>37</v>
      </c>
      <c r="M8" s="15"/>
      <c r="N8" s="15"/>
      <c r="O8" s="15"/>
    </row>
    <row r="9" spans="1:15" ht="30" x14ac:dyDescent="0.25">
      <c r="A9" s="17">
        <f t="shared" si="1"/>
        <v>8</v>
      </c>
      <c r="B9" s="12">
        <v>100648</v>
      </c>
      <c r="C9" s="13" t="s">
        <v>14</v>
      </c>
      <c r="D9" s="13" t="s">
        <v>28</v>
      </c>
      <c r="E9" s="13" t="s">
        <v>29</v>
      </c>
      <c r="F9" s="14">
        <v>1</v>
      </c>
      <c r="G9" s="19"/>
      <c r="H9" s="13">
        <f t="shared" si="0"/>
        <v>0</v>
      </c>
      <c r="I9" s="13" t="s">
        <v>34</v>
      </c>
      <c r="J9" s="13" t="s">
        <v>35</v>
      </c>
      <c r="K9" s="13" t="s">
        <v>36</v>
      </c>
      <c r="L9" s="13" t="s">
        <v>37</v>
      </c>
      <c r="M9" s="15"/>
      <c r="N9" s="15"/>
      <c r="O9" s="15"/>
    </row>
  </sheetData>
  <conditionalFormatting sqref="B2:B9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2015-08-28T09:16:37Z</dcterms:modified>
  <cp:category>Lotovi</cp:category>
</cp:coreProperties>
</file>