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2" i="1"/>
  <c r="A4" i="1"/>
  <c r="A5" i="1"/>
  <c r="A6" i="1"/>
  <c r="A3" i="1"/>
</calcChain>
</file>

<file path=xl/sharedStrings.xml><?xml version="1.0" encoding="utf-8"?>
<sst xmlns="http://schemas.openxmlformats.org/spreadsheetml/2006/main" count="50" uniqueCount="29">
  <si>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</si>
  <si>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</si>
  <si>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</si>
  <si>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</si>
  <si>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</si>
  <si>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</si>
  <si>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</si>
  <si>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</si>
  <si>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</si>
  <si>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</si>
  <si>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</si>
  <si>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</si>
  <si>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</si>
  <si>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</si>
  <si>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#CCS-V2</t>
  </si>
  <si>
    <t>2 channel compressor conditioning system (EUR)</t>
  </si>
  <si>
    <t>#ZDL04001</t>
  </si>
  <si>
    <t>NOx converter (EUR)</t>
  </si>
  <si>
    <t>#ZFK7YYC4-8YOYY</t>
  </si>
  <si>
    <t>Zirkonia oxygen cell (EUR)</t>
  </si>
  <si>
    <t>#01G1500 PSS5/3</t>
  </si>
  <si>
    <t>Portable gas cond. system type PSS-5/3 for 350 Nl/h. (EUR)</t>
  </si>
  <si>
    <t>#81C</t>
  </si>
  <si>
    <t>PYRO Optical pyrometer temperature sensor for non contact high temperature measurement MODEL 81C (USD)</t>
  </si>
  <si>
    <t>Thermal energetics supplies</t>
  </si>
  <si>
    <t>Институт за нуклеарне науке `Винча`</t>
  </si>
  <si>
    <t>Мике Петровића Аласа 12 11001 Београд</t>
  </si>
  <si>
    <t>Предраг Стефановић</t>
  </si>
  <si>
    <t>pstefan@vinca.rs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</si>
</sst>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"/>
  <sheetViews>
    <sheetView tabSelected="1" view="pageLayout" zoomScaleNormal="100" workbookViewId="0">
      <selection activeCell="H10" sqref="H10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6" customWidth="1"/>
    <col min="14" max="14" width="20.28515625" style="16" customWidth="1"/>
    <col min="15" max="15" width="29.42578125" style="16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45" x14ac:dyDescent="0.25">
      <c r="A2" s="17">
        <v>1</v>
      </c>
      <c r="B2" s="12">
        <v>198418</v>
      </c>
      <c r="C2" s="19" t="s">
        <v>24</v>
      </c>
      <c r="D2" s="13" t="s">
        <v>14</v>
      </c>
      <c r="E2" s="13" t="s">
        <v>15</v>
      </c>
      <c r="F2" s="14">
        <v>1</v>
      </c>
      <c r="G2" s="13"/>
      <c r="H2" s="13">
        <f>F2*G2</f>
        <v>0</v>
      </c>
      <c r="I2" s="13" t="s">
        <v>25</v>
      </c>
      <c r="J2" s="13" t="s">
        <v>26</v>
      </c>
      <c r="K2" s="13" t="s">
        <v>27</v>
      </c>
      <c r="L2" s="13" t="s">
        <v>28</v>
      </c>
      <c r="M2" s="15"/>
      <c r="N2" s="15"/>
      <c r="O2" s="15"/>
    </row>
    <row r="3" spans="1:15" ht="45" x14ac:dyDescent="0.25">
      <c r="A3" s="17">
        <f>ROW(A2)</f>
        <v>2</v>
      </c>
      <c r="B3" s="12">
        <v>198416</v>
      </c>
      <c r="C3" s="19" t="s">
        <v>24</v>
      </c>
      <c r="D3" s="13" t="s">
        <v>16</v>
      </c>
      <c r="E3" s="13" t="s">
        <v>17</v>
      </c>
      <c r="F3" s="14">
        <v>1</v>
      </c>
      <c r="G3" s="13"/>
      <c r="H3" s="13">
        <f t="shared" ref="H3:H6" si="0">F3*G3</f>
        <v>0</v>
      </c>
      <c r="I3" s="13" t="s">
        <v>25</v>
      </c>
      <c r="J3" s="13" t="s">
        <v>26</v>
      </c>
      <c r="K3" s="13" t="s">
        <v>27</v>
      </c>
      <c r="L3" s="13" t="s">
        <v>28</v>
      </c>
      <c r="M3" s="15"/>
      <c r="N3" s="15"/>
      <c r="O3" s="15"/>
    </row>
    <row r="4" spans="1:15" ht="45" x14ac:dyDescent="0.25">
      <c r="A4" s="17">
        <f t="shared" ref="A4:A6" si="1">ROW(A3)</f>
        <v>3</v>
      </c>
      <c r="B4" s="12">
        <v>198417</v>
      </c>
      <c r="C4" s="19" t="s">
        <v>24</v>
      </c>
      <c r="D4" s="13" t="s">
        <v>18</v>
      </c>
      <c r="E4" s="13" t="s">
        <v>19</v>
      </c>
      <c r="F4" s="14">
        <v>1</v>
      </c>
      <c r="G4" s="13"/>
      <c r="H4" s="13">
        <f t="shared" si="0"/>
        <v>0</v>
      </c>
      <c r="I4" s="13" t="s">
        <v>25</v>
      </c>
      <c r="J4" s="13" t="s">
        <v>26</v>
      </c>
      <c r="K4" s="13" t="s">
        <v>27</v>
      </c>
      <c r="L4" s="13" t="s">
        <v>28</v>
      </c>
      <c r="M4" s="15"/>
      <c r="N4" s="15"/>
      <c r="O4" s="15"/>
    </row>
    <row r="5" spans="1:15" ht="45" x14ac:dyDescent="0.25">
      <c r="A5" s="17">
        <f t="shared" si="1"/>
        <v>4</v>
      </c>
      <c r="B5" s="12">
        <v>198428</v>
      </c>
      <c r="C5" s="19" t="s">
        <v>24</v>
      </c>
      <c r="D5" s="13" t="s">
        <v>20</v>
      </c>
      <c r="E5" s="13" t="s">
        <v>21</v>
      </c>
      <c r="F5" s="14">
        <v>1</v>
      </c>
      <c r="G5" s="13"/>
      <c r="H5" s="13">
        <f t="shared" si="0"/>
        <v>0</v>
      </c>
      <c r="I5" s="13" t="s">
        <v>25</v>
      </c>
      <c r="J5" s="13" t="s">
        <v>26</v>
      </c>
      <c r="K5" s="13" t="s">
        <v>27</v>
      </c>
      <c r="L5" s="13" t="s">
        <v>28</v>
      </c>
      <c r="M5" s="15"/>
      <c r="N5" s="15"/>
      <c r="O5" s="15"/>
    </row>
    <row r="6" spans="1:15" ht="90" x14ac:dyDescent="0.25">
      <c r="A6" s="17">
        <f t="shared" si="1"/>
        <v>5</v>
      </c>
      <c r="B6" s="12">
        <v>90172</v>
      </c>
      <c r="C6" s="19" t="s">
        <v>24</v>
      </c>
      <c r="D6" s="13" t="s">
        <v>22</v>
      </c>
      <c r="E6" s="13" t="s">
        <v>23</v>
      </c>
      <c r="F6" s="14">
        <v>1</v>
      </c>
      <c r="G6" s="18"/>
      <c r="H6" s="13">
        <f t="shared" si="0"/>
        <v>0</v>
      </c>
      <c r="I6" s="13" t="s">
        <v>25</v>
      </c>
      <c r="J6" s="13" t="s">
        <v>26</v>
      </c>
      <c r="K6" s="13" t="s">
        <v>27</v>
      </c>
      <c r="L6" s="13" t="s">
        <v>28</v>
      </c>
      <c r="M6" s="15"/>
      <c r="N6" s="15"/>
      <c r="O6" s="15"/>
    </row>
  </sheetData>
  <conditionalFormatting sqref="B2:B6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2015-08-28T12:53:06Z</dcterms:modified>
  <cp:category>Lotovi</cp:category>
</cp:coreProperties>
</file>