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2" i="1"/>
  <c r="A14" i="1" l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<sst xmlns="http://schemas.openxmlformats.org/spreadsheetml/2006/main" count="106" uniqueCount="61">
  <si>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</si>
  <si>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</si>
  <si>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</si>
  <si>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</si>
  <si>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</si>
  <si>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</si>
  <si>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</si>
  <si>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</si>
  <si>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</si>
  <si>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</si>
  <si>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</si>
  <si>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</si>
  <si>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</si>
  <si>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</si>
  <si>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Факултет ветеринарске медицине у Београду</t>
  </si>
  <si>
    <t>Булевар ослобођења бр. 18, 11000 Београд</t>
  </si>
  <si>
    <t>#AAHA1022K</t>
  </si>
  <si>
    <t>GC-300TLH Plant Growth Chamber (300L) (EUR)</t>
  </si>
  <si>
    <t>#AAAA1521</t>
  </si>
  <si>
    <t>GCE-521 CO2 control system (EUR)</t>
  </si>
  <si>
    <t>#VM-96B</t>
  </si>
  <si>
    <t xml:space="preserve">Vortex Mixer </t>
  </si>
  <si>
    <t>#AAHL1025K</t>
  </si>
  <si>
    <t>#AAHB4002K</t>
  </si>
  <si>
    <t>UVC-01 sterilizacioni kabinet za PCR (RSD)</t>
  </si>
  <si>
    <t>#AAH15025K</t>
  </si>
  <si>
    <t>Suvi sterilizator, Model ON-11E,  (zapremine 100l, opseg temperature 15-220C) ((Å¡ifra 33191100)) (EUR)</t>
  </si>
  <si>
    <t>#AAH47145K</t>
  </si>
  <si>
    <t>BW-1020H Dvostruko termostatno kupatilo (RSD)</t>
  </si>
  <si>
    <t>#AAA45532</t>
  </si>
  <si>
    <t>BEE-532 Transparentni poklopac za BW-10 B/H serije (RSD)</t>
  </si>
  <si>
    <t>#AAA45527</t>
  </si>
  <si>
    <t>BEE-527 Poklopac sa 6 otvora za BW-20 B/H serije (110 mm) (RSD)</t>
  </si>
  <si>
    <t>#AAA45556</t>
  </si>
  <si>
    <t>BEE-556 Nosac za epruvete D=16 mm za BW serije (RSD)</t>
  </si>
  <si>
    <t>#AAA45561</t>
  </si>
  <si>
    <t>BEE-561 Nosac za epruvete (C), 25 mm, 33 mesta (RSD)</t>
  </si>
  <si>
    <t>#AAH24315K</t>
  </si>
  <si>
    <t>IM-10 Mini inkubator (10 L)  (RSD)</t>
  </si>
  <si>
    <t>#AAH34425K</t>
  </si>
  <si>
    <t xml:space="preserve">Magnetna mesalica sa grejačem;Model: TM-17S;Operativne karakteristike Hot Top indikator upozorenja na kontrolnom panelu trepti od onog momenta kada temperatura preÄ‘e 50â„ƒ (Slika 2.)kao upozorenje 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</si>
  <si>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</si>
  <si>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</si>
  <si>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</si>
  <si>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</si>
  <si>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</si>
  <si>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</si>
  <si>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</si>
  <si>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</si>
  <si>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Институт за земљиште у Београду</t>
  </si>
  <si>
    <t>Теодора Драјзера 7 11000 Београд</t>
  </si>
  <si>
    <t>Драгана Јошић</t>
  </si>
  <si>
    <t>dragana_josic@yahoo.co.uk</t>
  </si>
  <si>
    <t>Јелена Пејин</t>
  </si>
  <si>
    <t>jpejin@uns.ac.rs</t>
  </si>
  <si>
    <t>Соња Ђилас</t>
  </si>
  <si>
    <t>sdjilas@tf.uns.ac.rs</t>
  </si>
  <si>
    <t>Ружица Ашанин</t>
  </si>
  <si>
    <t>ruza@vet.bg.ac.rs</t>
  </si>
  <si>
    <t>Sitna lab oprema</t>
  </si>
  <si>
    <t xml:space="preserve">Vertikalni autoklav ST-65G, 65L, sa korpom,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</si>
</sst>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/>
  </cellStyleXfs>
  <cellXfs count="19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2" fillId="2" borderId="1" xfId="1" applyFill="1" applyBorder="1" applyAlignment="1" applyProtection="1">
      <alignment horizontal="left" vertical="top" wrapText="1"/>
    </xf>
    <xf numFmtId="0" fontId="0" fillId="0" borderId="1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4"/>
  <sheetViews>
    <sheetView tabSelected="1" view="pageLayout" zoomScaleNormal="100" workbookViewId="0">
      <selection activeCell="E7" sqref="E7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3" customWidth="1"/>
    <col min="14" max="14" width="20.28515625" style="13" customWidth="1"/>
    <col min="15" max="15" width="29.42578125" style="13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45" x14ac:dyDescent="0.25">
      <c r="A2" s="14">
        <v>1</v>
      </c>
      <c r="B2" s="16">
        <v>195352</v>
      </c>
      <c r="C2" s="18" t="s">
        <v>59</v>
      </c>
      <c r="D2" s="15" t="s">
        <v>16</v>
      </c>
      <c r="E2" s="15" t="s">
        <v>17</v>
      </c>
      <c r="F2" s="17">
        <v>1</v>
      </c>
      <c r="G2" s="15"/>
      <c r="H2" s="15">
        <f>F2*G2</f>
        <v>0</v>
      </c>
      <c r="I2" s="15" t="s">
        <v>41</v>
      </c>
      <c r="J2" s="15" t="s">
        <v>42</v>
      </c>
      <c r="K2" s="15" t="s">
        <v>43</v>
      </c>
      <c r="L2" s="15" t="s">
        <v>44</v>
      </c>
      <c r="M2" s="12"/>
      <c r="N2" s="12"/>
      <c r="O2" s="12"/>
    </row>
    <row r="3" spans="1:15" ht="45" x14ac:dyDescent="0.25">
      <c r="A3" s="14">
        <f>ROW(A2)</f>
        <v>2</v>
      </c>
      <c r="B3" s="16">
        <v>195353</v>
      </c>
      <c r="C3" s="18" t="s">
        <v>59</v>
      </c>
      <c r="D3" s="15" t="s">
        <v>18</v>
      </c>
      <c r="E3" s="15" t="s">
        <v>19</v>
      </c>
      <c r="F3" s="17">
        <v>1</v>
      </c>
      <c r="G3" s="15"/>
      <c r="H3" s="15">
        <f t="shared" ref="H3:H14" si="0">F3*G3</f>
        <v>0</v>
      </c>
      <c r="I3" s="15" t="s">
        <v>41</v>
      </c>
      <c r="J3" s="15" t="s">
        <v>42</v>
      </c>
      <c r="K3" s="15" t="s">
        <v>43</v>
      </c>
      <c r="L3" s="15" t="s">
        <v>44</v>
      </c>
      <c r="M3" s="12"/>
      <c r="N3" s="12"/>
      <c r="O3" s="12"/>
    </row>
    <row r="4" spans="1:15" ht="45" x14ac:dyDescent="0.25">
      <c r="A4" s="14">
        <f t="shared" ref="A4:A14" si="1">ROW(A3)</f>
        <v>3</v>
      </c>
      <c r="B4" s="16">
        <v>149344</v>
      </c>
      <c r="C4" s="18" t="s">
        <v>59</v>
      </c>
      <c r="D4" s="15" t="s">
        <v>20</v>
      </c>
      <c r="E4" s="15" t="s">
        <v>21</v>
      </c>
      <c r="F4" s="17">
        <v>1</v>
      </c>
      <c r="G4" s="15"/>
      <c r="H4" s="15">
        <f t="shared" si="0"/>
        <v>0</v>
      </c>
      <c r="I4" s="15" t="s">
        <v>45</v>
      </c>
      <c r="J4" s="15" t="s">
        <v>46</v>
      </c>
      <c r="K4" s="15" t="s">
        <v>47</v>
      </c>
      <c r="L4" s="15" t="s">
        <v>48</v>
      </c>
      <c r="M4" s="12"/>
      <c r="N4" s="12"/>
      <c r="O4" s="12"/>
    </row>
    <row r="5" spans="1:15" ht="45" x14ac:dyDescent="0.25">
      <c r="A5" s="14">
        <f t="shared" si="1"/>
        <v>4</v>
      </c>
      <c r="B5" s="16">
        <v>183230</v>
      </c>
      <c r="C5" s="18" t="s">
        <v>59</v>
      </c>
      <c r="D5" s="15" t="s">
        <v>22</v>
      </c>
      <c r="E5" s="18" t="s">
        <v>60</v>
      </c>
      <c r="F5" s="17">
        <v>1</v>
      </c>
      <c r="G5" s="15"/>
      <c r="H5" s="15">
        <f t="shared" si="0"/>
        <v>0</v>
      </c>
      <c r="I5" s="15" t="s">
        <v>45</v>
      </c>
      <c r="J5" s="15" t="s">
        <v>46</v>
      </c>
      <c r="K5" s="15" t="s">
        <v>47</v>
      </c>
      <c r="L5" s="15" t="s">
        <v>48</v>
      </c>
      <c r="M5" s="12"/>
      <c r="N5" s="12"/>
      <c r="O5" s="12"/>
    </row>
    <row r="6" spans="1:15" ht="30" x14ac:dyDescent="0.25">
      <c r="A6" s="14">
        <f t="shared" si="1"/>
        <v>5</v>
      </c>
      <c r="B6" s="16">
        <v>198667</v>
      </c>
      <c r="C6" s="18" t="s">
        <v>59</v>
      </c>
      <c r="D6" s="15" t="s">
        <v>23</v>
      </c>
      <c r="E6" s="15" t="s">
        <v>24</v>
      </c>
      <c r="F6" s="17">
        <v>1</v>
      </c>
      <c r="G6" s="15"/>
      <c r="H6" s="15">
        <f t="shared" si="0"/>
        <v>0</v>
      </c>
      <c r="I6" s="15" t="s">
        <v>49</v>
      </c>
      <c r="J6" s="15" t="s">
        <v>50</v>
      </c>
      <c r="K6" s="15" t="s">
        <v>51</v>
      </c>
      <c r="L6" s="15" t="s">
        <v>52</v>
      </c>
      <c r="M6" s="12"/>
      <c r="N6" s="12"/>
      <c r="O6" s="12"/>
    </row>
    <row r="7" spans="1:15" ht="75" x14ac:dyDescent="0.25">
      <c r="A7" s="14">
        <f t="shared" si="1"/>
        <v>6</v>
      </c>
      <c r="B7" s="16">
        <v>200831</v>
      </c>
      <c r="C7" s="18" t="s">
        <v>59</v>
      </c>
      <c r="D7" s="15" t="s">
        <v>25</v>
      </c>
      <c r="E7" s="15" t="s">
        <v>26</v>
      </c>
      <c r="F7" s="17">
        <v>1</v>
      </c>
      <c r="G7" s="15"/>
      <c r="H7" s="15">
        <f t="shared" si="0"/>
        <v>0</v>
      </c>
      <c r="I7" s="15" t="s">
        <v>45</v>
      </c>
      <c r="J7" s="15" t="s">
        <v>46</v>
      </c>
      <c r="K7" s="15" t="s">
        <v>53</v>
      </c>
      <c r="L7" s="15" t="s">
        <v>54</v>
      </c>
      <c r="M7" s="12"/>
      <c r="N7" s="12"/>
      <c r="O7" s="12"/>
    </row>
    <row r="8" spans="1:15" ht="45" x14ac:dyDescent="0.25">
      <c r="A8" s="14">
        <f t="shared" si="1"/>
        <v>7</v>
      </c>
      <c r="B8" s="16">
        <v>202081</v>
      </c>
      <c r="C8" s="18" t="s">
        <v>59</v>
      </c>
      <c r="D8" s="15" t="s">
        <v>27</v>
      </c>
      <c r="E8" s="15" t="s">
        <v>28</v>
      </c>
      <c r="F8" s="17">
        <v>1</v>
      </c>
      <c r="G8" s="15"/>
      <c r="H8" s="15">
        <f t="shared" si="0"/>
        <v>0</v>
      </c>
      <c r="I8" s="15" t="s">
        <v>45</v>
      </c>
      <c r="J8" s="15" t="s">
        <v>46</v>
      </c>
      <c r="K8" s="15" t="s">
        <v>55</v>
      </c>
      <c r="L8" s="15" t="s">
        <v>56</v>
      </c>
      <c r="M8" s="12"/>
      <c r="N8" s="12"/>
      <c r="O8" s="12"/>
    </row>
    <row r="9" spans="1:15" ht="45" x14ac:dyDescent="0.25">
      <c r="A9" s="14">
        <f t="shared" si="1"/>
        <v>8</v>
      </c>
      <c r="B9" s="16">
        <v>202082</v>
      </c>
      <c r="C9" s="18" t="s">
        <v>59</v>
      </c>
      <c r="D9" s="15" t="s">
        <v>29</v>
      </c>
      <c r="E9" s="15" t="s">
        <v>30</v>
      </c>
      <c r="F9" s="17">
        <v>1</v>
      </c>
      <c r="G9" s="15"/>
      <c r="H9" s="15">
        <f t="shared" si="0"/>
        <v>0</v>
      </c>
      <c r="I9" s="15" t="s">
        <v>45</v>
      </c>
      <c r="J9" s="15" t="s">
        <v>46</v>
      </c>
      <c r="K9" s="15" t="s">
        <v>55</v>
      </c>
      <c r="L9" s="15" t="s">
        <v>56</v>
      </c>
      <c r="M9" s="12"/>
      <c r="N9" s="12"/>
      <c r="O9" s="12"/>
    </row>
    <row r="10" spans="1:15" ht="45" x14ac:dyDescent="0.25">
      <c r="A10" s="14">
        <f t="shared" si="1"/>
        <v>9</v>
      </c>
      <c r="B10" s="16">
        <v>202083</v>
      </c>
      <c r="C10" s="18" t="s">
        <v>59</v>
      </c>
      <c r="D10" s="15" t="s">
        <v>31</v>
      </c>
      <c r="E10" s="15" t="s">
        <v>32</v>
      </c>
      <c r="F10" s="17">
        <v>1</v>
      </c>
      <c r="G10" s="15"/>
      <c r="H10" s="15">
        <f t="shared" si="0"/>
        <v>0</v>
      </c>
      <c r="I10" s="15" t="s">
        <v>45</v>
      </c>
      <c r="J10" s="15" t="s">
        <v>46</v>
      </c>
      <c r="K10" s="15" t="s">
        <v>55</v>
      </c>
      <c r="L10" s="15" t="s">
        <v>56</v>
      </c>
      <c r="M10" s="12"/>
      <c r="N10" s="12"/>
      <c r="O10" s="12"/>
    </row>
    <row r="11" spans="1:15" ht="45" x14ac:dyDescent="0.25">
      <c r="A11" s="14">
        <f t="shared" si="1"/>
        <v>10</v>
      </c>
      <c r="B11" s="16">
        <v>202084</v>
      </c>
      <c r="C11" s="18" t="s">
        <v>59</v>
      </c>
      <c r="D11" s="15" t="s">
        <v>33</v>
      </c>
      <c r="E11" s="15" t="s">
        <v>34</v>
      </c>
      <c r="F11" s="17">
        <v>1</v>
      </c>
      <c r="G11" s="15"/>
      <c r="H11" s="15">
        <f t="shared" si="0"/>
        <v>0</v>
      </c>
      <c r="I11" s="15" t="s">
        <v>45</v>
      </c>
      <c r="J11" s="15" t="s">
        <v>46</v>
      </c>
      <c r="K11" s="15" t="s">
        <v>55</v>
      </c>
      <c r="L11" s="15" t="s">
        <v>56</v>
      </c>
      <c r="M11" s="12"/>
      <c r="N11" s="12"/>
      <c r="O11" s="12"/>
    </row>
    <row r="12" spans="1:15" ht="45" x14ac:dyDescent="0.25">
      <c r="A12" s="14">
        <f t="shared" si="1"/>
        <v>11</v>
      </c>
      <c r="B12" s="16">
        <v>202085</v>
      </c>
      <c r="C12" s="18" t="s">
        <v>59</v>
      </c>
      <c r="D12" s="15" t="s">
        <v>35</v>
      </c>
      <c r="E12" s="15" t="s">
        <v>36</v>
      </c>
      <c r="F12" s="17">
        <v>1</v>
      </c>
      <c r="G12" s="15"/>
      <c r="H12" s="15">
        <f t="shared" si="0"/>
        <v>0</v>
      </c>
      <c r="I12" s="15" t="s">
        <v>45</v>
      </c>
      <c r="J12" s="15" t="s">
        <v>46</v>
      </c>
      <c r="K12" s="15" t="s">
        <v>55</v>
      </c>
      <c r="L12" s="15" t="s">
        <v>56</v>
      </c>
      <c r="M12" s="12"/>
      <c r="N12" s="12"/>
      <c r="O12" s="12"/>
    </row>
    <row r="13" spans="1:15" ht="45" x14ac:dyDescent="0.25">
      <c r="A13" s="14">
        <f t="shared" si="1"/>
        <v>12</v>
      </c>
      <c r="B13" s="16">
        <v>202086</v>
      </c>
      <c r="C13" s="18" t="s">
        <v>59</v>
      </c>
      <c r="D13" s="15" t="s">
        <v>37</v>
      </c>
      <c r="E13" s="15" t="s">
        <v>38</v>
      </c>
      <c r="F13" s="17">
        <v>1</v>
      </c>
      <c r="G13" s="15"/>
      <c r="H13" s="15">
        <f t="shared" si="0"/>
        <v>0</v>
      </c>
      <c r="I13" s="15" t="s">
        <v>45</v>
      </c>
      <c r="J13" s="15" t="s">
        <v>46</v>
      </c>
      <c r="K13" s="15" t="s">
        <v>55</v>
      </c>
      <c r="L13" s="15" t="s">
        <v>56</v>
      </c>
      <c r="M13" s="12"/>
      <c r="N13" s="12"/>
      <c r="O13" s="12"/>
    </row>
    <row r="14" spans="1:15" ht="135" x14ac:dyDescent="0.25">
      <c r="A14" s="14">
        <f t="shared" si="1"/>
        <v>13</v>
      </c>
      <c r="B14" s="16">
        <v>213611</v>
      </c>
      <c r="C14" s="18" t="s">
        <v>59</v>
      </c>
      <c r="D14" s="15" t="s">
        <v>39</v>
      </c>
      <c r="E14" s="15" t="s">
        <v>40</v>
      </c>
      <c r="F14" s="17">
        <v>1</v>
      </c>
      <c r="G14" s="15"/>
      <c r="H14" s="15">
        <f t="shared" si="0"/>
        <v>0</v>
      </c>
      <c r="I14" s="15" t="s">
        <v>14</v>
      </c>
      <c r="J14" s="15" t="s">
        <v>15</v>
      </c>
      <c r="K14" s="15" t="s">
        <v>57</v>
      </c>
      <c r="L14" s="15" t="s">
        <v>58</v>
      </c>
      <c r="M14" s="12"/>
      <c r="N14" s="12"/>
      <c r="O14" s="12"/>
    </row>
  </sheetData>
  <conditionalFormatting sqref="B2:B14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&amp;L&amp;"Calibri,Bold"&amp;14* For lots which are not marked as a standard fill columns M, N, O&amp;C&amp;P/&amp;N&amp;RM.P.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2015-09-29T12:53:46Z</dcterms:modified>
  <cp:category>Lotovi</cp:category>
</cp:coreProperties>
</file>