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Sheet10!$A$1:$L$10</definedName>
  </definedNames>
  <calcPr calcId="15251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A4" i="1"/>
  <c r="A5" i="1"/>
  <c r="A6" i="1"/>
  <c r="A7" i="1"/>
  <c r="A8" i="1"/>
  <c r="A9" i="1"/>
  <c r="A10" i="1"/>
  <c r="A3" i="1"/>
</calcChain>
</file>

<file path=xl/comments1.xml><?xml version="1.0" encoding="utf-8"?>
<comments xmlns="http://schemas.openxmlformats.org/spreadsheetml/2006/main">
  <authors>
    <author>PIU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PIU:</t>
        </r>
        <r>
          <rPr>
            <sz val="9"/>
            <color indexed="81"/>
            <rFont val="Tahoma"/>
            <family val="2"/>
            <charset val="238"/>
          </rPr>
          <t xml:space="preserve">
Stavka izbrisana.</t>
        </r>
      </text>
    </comment>
  </commentList>
</comments>
</file>

<file path=xl/sharedStrings.xml><?xml version="1.0" encoding="utf-8"?>
<sst xmlns="http://schemas.openxmlformats.org/spreadsheetml/2006/main" count="75" uniqueCount="55">
  <si>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</si>
  <si>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</si>
  <si>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</si>
  <si>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</si>
  <si>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</si>
  <si>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</si>
  <si>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</si>
  <si>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</si>
  <si>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</si>
  <si>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</si>
  <si>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</si>
  <si>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</si>
  <si>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Lab M</t>
  </si>
  <si>
    <t>#MC002</t>
  </si>
  <si>
    <t>Agar (500 gr) (1790185) (RSD)</t>
  </si>
  <si>
    <t>#lab 037-a</t>
  </si>
  <si>
    <t>Malc ekstrakt agar (500 gr) (1790117) (RSD)</t>
  </si>
  <si>
    <t>#179083</t>
  </si>
  <si>
    <t>Agar No.4 - Plant Tissue Culture crade 500g LABM, Engleska (RSD) ((sifra 24320000)) (EUR)</t>
  </si>
  <si>
    <t>#3591014</t>
  </si>
  <si>
    <t>EDTA 0,5M, pH 8,0, 100ml (RSD)</t>
  </si>
  <si>
    <t>#3591013</t>
  </si>
  <si>
    <t>Tris, 1M, pH 8,0, 500ml (RSD)</t>
  </si>
  <si>
    <t>#MC029-A</t>
  </si>
  <si>
    <t>Agar No4, plan tissue culture ((sifra 24327000)) (RSD)</t>
  </si>
  <si>
    <t>#MC013</t>
  </si>
  <si>
    <t>Glukoza 500g ((sifra 24320000)) (RSD)</t>
  </si>
  <si>
    <t>#MC006-A</t>
  </si>
  <si>
    <t>BakterioloÅ¡ki agar No.2 500g ((sifra 24320000)) (RSD)</t>
  </si>
  <si>
    <t>#1770713</t>
  </si>
  <si>
    <t>1770713:Potato Dextrose Agar ((RD03)) (RSD)</t>
  </si>
  <si>
    <t>Институт за низијско шумарство и животну средину у Новом Саду</t>
  </si>
  <si>
    <t>Антона Чехова 13 - ПФ 117 21000 Нови Сад</t>
  </si>
  <si>
    <t>Саша Орловић</t>
  </si>
  <si>
    <t>sasao@uns.ac.rs</t>
  </si>
  <si>
    <t>Биолошки факултет у Београду</t>
  </si>
  <si>
    <t>Студентски трг број 16 11000 Београд</t>
  </si>
  <si>
    <t>Дмитар Лакушић</t>
  </si>
  <si>
    <t>dlakusic@bio.bg.ac.rs</t>
  </si>
  <si>
    <t>Медицински факултет у Београду</t>
  </si>
  <si>
    <t>Др Суботића 8 11000 Београд</t>
  </si>
  <si>
    <t>Лазар Ранин</t>
  </si>
  <si>
    <t>lazarr@verat.net</t>
  </si>
  <si>
    <t>Институт за општу и физичку хемију у Београду</t>
  </si>
  <si>
    <t>Студентски трг 12-16 11000 Београд</t>
  </si>
  <si>
    <t>Јоана Закшевска</t>
  </si>
  <si>
    <t>jzakrzewska@iofh.bg.ac.rs</t>
  </si>
  <si>
    <t>Институт за мултидисциплинарна истраживања у Београду</t>
  </si>
  <si>
    <t>Кнеза Вишеслава 1 11000 Београд</t>
  </si>
  <si>
    <t>Жељко Вучинић</t>
  </si>
  <si>
    <t>vucinic@imsi.rs</t>
  </si>
  <si>
    <t>Институт за заштиту биља и животну средину у Београду</t>
  </si>
  <si>
    <t>Теодора Драјзера 9 11000 Београд</t>
  </si>
  <si>
    <t>Мира Старовић</t>
  </si>
  <si>
    <t>miragavranstarovic@gmail.com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</si>
</sst>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&quot;RSD&quot;* #,##0_-;\-&quot;RSD&quot;* #,##0_-;_-&quot;RSD&quot;* &quot;-&quot;_-;_-@_-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trike/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5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0" xfId="1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2" fillId="2" borderId="0" xfId="1" applyNumberFormat="1" applyAlignment="1">
      <alignment horizontal="left" vertical="center" wrapText="1"/>
    </xf>
    <xf numFmtId="1" fontId="2" fillId="2" borderId="0" xfId="1" applyNumberFormat="1" applyAlignment="1">
      <alignment horizontal="right" vertical="center" wrapText="1"/>
    </xf>
    <xf numFmtId="0" fontId="5" fillId="0" borderId="0" xfId="0" applyFont="1" applyAlignment="1">
      <alignment wrapText="1"/>
    </xf>
    <xf numFmtId="1" fontId="6" fillId="2" borderId="0" xfId="1" applyNumberFormat="1" applyFont="1" applyAlignment="1">
      <alignment horizontal="right" vertical="center" wrapText="1"/>
    </xf>
    <xf numFmtId="0" fontId="6" fillId="2" borderId="0" xfId="1" applyNumberFormat="1" applyFont="1" applyAlignment="1">
      <alignment horizontal="left" vertical="center" wrapText="1"/>
    </xf>
    <xf numFmtId="0" fontId="6" fillId="2" borderId="0" xfId="1" applyNumberFormat="1" applyFont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@Home%20Version%202.0%20Kit%20(USD)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view="pageLayout" zoomScaleNormal="100" workbookViewId="0">
      <selection activeCell="B6" sqref="B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8">
        <v>1</v>
      </c>
      <c r="B2" s="12">
        <v>159209</v>
      </c>
      <c r="C2" s="11" t="s">
        <v>12</v>
      </c>
      <c r="D2" s="11" t="s">
        <v>13</v>
      </c>
      <c r="E2" s="11" t="s">
        <v>14</v>
      </c>
      <c r="F2" s="9">
        <v>6</v>
      </c>
      <c r="G2" s="10"/>
      <c r="H2" s="11">
        <f>F2*G2</f>
        <v>0</v>
      </c>
      <c r="I2" s="11" t="s">
        <v>31</v>
      </c>
      <c r="J2" s="11" t="s">
        <v>32</v>
      </c>
      <c r="K2" s="11" t="s">
        <v>33</v>
      </c>
      <c r="L2" s="11" t="s">
        <v>34</v>
      </c>
    </row>
    <row r="3" spans="1:12" ht="45" x14ac:dyDescent="0.25">
      <c r="A3" s="8">
        <f>ROW(A2)</f>
        <v>2</v>
      </c>
      <c r="B3" s="12">
        <v>159210</v>
      </c>
      <c r="C3" s="11" t="s">
        <v>12</v>
      </c>
      <c r="D3" s="11" t="s">
        <v>15</v>
      </c>
      <c r="E3" s="11" t="s">
        <v>16</v>
      </c>
      <c r="F3" s="9">
        <v>4</v>
      </c>
      <c r="G3" s="10"/>
      <c r="H3" s="11">
        <f t="shared" ref="H3:H10" si="0">F3*G3</f>
        <v>0</v>
      </c>
      <c r="I3" s="11" t="s">
        <v>31</v>
      </c>
      <c r="J3" s="11" t="s">
        <v>32</v>
      </c>
      <c r="K3" s="11" t="s">
        <v>33</v>
      </c>
      <c r="L3" s="11" t="s">
        <v>34</v>
      </c>
    </row>
    <row r="4" spans="1:12" ht="60" x14ac:dyDescent="0.25">
      <c r="A4" s="8">
        <f t="shared" ref="A4:A10" si="1">ROW(A3)</f>
        <v>3</v>
      </c>
      <c r="B4" s="12">
        <v>213400</v>
      </c>
      <c r="C4" s="11" t="s">
        <v>12</v>
      </c>
      <c r="D4" s="11" t="s">
        <v>17</v>
      </c>
      <c r="E4" s="11" t="s">
        <v>18</v>
      </c>
      <c r="F4" s="9">
        <v>11</v>
      </c>
      <c r="G4" s="8"/>
      <c r="H4" s="11">
        <f t="shared" si="0"/>
        <v>0</v>
      </c>
      <c r="I4" s="11" t="s">
        <v>35</v>
      </c>
      <c r="J4" s="11" t="s">
        <v>36</v>
      </c>
      <c r="K4" s="11" t="s">
        <v>37</v>
      </c>
      <c r="L4" s="11" t="s">
        <v>38</v>
      </c>
    </row>
    <row r="5" spans="1:12" ht="30" x14ac:dyDescent="0.25">
      <c r="A5" s="13">
        <f t="shared" si="1"/>
        <v>4</v>
      </c>
      <c r="B5" s="14">
        <v>213929</v>
      </c>
      <c r="C5" s="15" t="s">
        <v>12</v>
      </c>
      <c r="D5" s="15" t="s">
        <v>19</v>
      </c>
      <c r="E5" s="15" t="s">
        <v>20</v>
      </c>
      <c r="F5" s="16">
        <v>1</v>
      </c>
      <c r="G5" s="17"/>
      <c r="H5" s="15">
        <f t="shared" si="0"/>
        <v>0</v>
      </c>
      <c r="I5" s="15" t="s">
        <v>39</v>
      </c>
      <c r="J5" s="15" t="s">
        <v>40</v>
      </c>
      <c r="K5" s="15" t="s">
        <v>41</v>
      </c>
      <c r="L5" s="15" t="s">
        <v>42</v>
      </c>
    </row>
    <row r="6" spans="1:12" ht="30" x14ac:dyDescent="0.25">
      <c r="A6" s="13">
        <f t="shared" si="1"/>
        <v>5</v>
      </c>
      <c r="B6" s="14">
        <v>213930</v>
      </c>
      <c r="C6" s="15" t="s">
        <v>12</v>
      </c>
      <c r="D6" s="15" t="s">
        <v>21</v>
      </c>
      <c r="E6" s="15" t="s">
        <v>22</v>
      </c>
      <c r="F6" s="16">
        <v>2</v>
      </c>
      <c r="G6" s="17"/>
      <c r="H6" s="15">
        <f t="shared" si="0"/>
        <v>0</v>
      </c>
      <c r="I6" s="15" t="s">
        <v>39</v>
      </c>
      <c r="J6" s="15" t="s">
        <v>40</v>
      </c>
      <c r="K6" s="15" t="s">
        <v>41</v>
      </c>
      <c r="L6" s="15" t="s">
        <v>42</v>
      </c>
    </row>
    <row r="7" spans="1:12" ht="45" x14ac:dyDescent="0.25">
      <c r="A7" s="8">
        <f t="shared" si="1"/>
        <v>6</v>
      </c>
      <c r="B7" s="12">
        <v>230048</v>
      </c>
      <c r="C7" s="11" t="s">
        <v>12</v>
      </c>
      <c r="D7" s="11" t="s">
        <v>23</v>
      </c>
      <c r="E7" s="11" t="s">
        <v>24</v>
      </c>
      <c r="F7" s="9">
        <v>2</v>
      </c>
      <c r="H7" s="11">
        <f t="shared" si="0"/>
        <v>0</v>
      </c>
      <c r="I7" s="11" t="s">
        <v>43</v>
      </c>
      <c r="J7" s="11" t="s">
        <v>44</v>
      </c>
      <c r="K7" s="11" t="s">
        <v>45</v>
      </c>
      <c r="L7" s="11" t="s">
        <v>46</v>
      </c>
    </row>
    <row r="8" spans="1:12" ht="60" x14ac:dyDescent="0.25">
      <c r="A8" s="8">
        <f t="shared" si="1"/>
        <v>7</v>
      </c>
      <c r="B8" s="12">
        <v>234810</v>
      </c>
      <c r="C8" s="11" t="s">
        <v>12</v>
      </c>
      <c r="D8" s="11" t="s">
        <v>25</v>
      </c>
      <c r="E8" s="11" t="s">
        <v>26</v>
      </c>
      <c r="F8" s="9">
        <v>4</v>
      </c>
      <c r="H8" s="11">
        <f t="shared" si="0"/>
        <v>0</v>
      </c>
      <c r="I8" s="11" t="s">
        <v>47</v>
      </c>
      <c r="J8" s="11" t="s">
        <v>48</v>
      </c>
      <c r="K8" s="11" t="s">
        <v>49</v>
      </c>
      <c r="L8" s="11" t="s">
        <v>50</v>
      </c>
    </row>
    <row r="9" spans="1:12" ht="60" x14ac:dyDescent="0.25">
      <c r="A9" s="8">
        <f t="shared" si="1"/>
        <v>8</v>
      </c>
      <c r="B9" s="12">
        <v>234811</v>
      </c>
      <c r="C9" s="11" t="s">
        <v>12</v>
      </c>
      <c r="D9" s="11" t="s">
        <v>27</v>
      </c>
      <c r="E9" s="11" t="s">
        <v>28</v>
      </c>
      <c r="F9" s="9">
        <v>1</v>
      </c>
      <c r="H9" s="11">
        <f t="shared" si="0"/>
        <v>0</v>
      </c>
      <c r="I9" s="11" t="s">
        <v>47</v>
      </c>
      <c r="J9" s="11" t="s">
        <v>48</v>
      </c>
      <c r="K9" s="11" t="s">
        <v>49</v>
      </c>
      <c r="L9" s="11" t="s">
        <v>50</v>
      </c>
    </row>
    <row r="10" spans="1:12" ht="45" x14ac:dyDescent="0.25">
      <c r="A10" s="8">
        <f t="shared" si="1"/>
        <v>9</v>
      </c>
      <c r="B10" s="12">
        <v>240887</v>
      </c>
      <c r="C10" s="11" t="s">
        <v>12</v>
      </c>
      <c r="D10" s="11" t="s">
        <v>29</v>
      </c>
      <c r="E10" s="11" t="s">
        <v>30</v>
      </c>
      <c r="F10" s="9">
        <v>3</v>
      </c>
      <c r="H10" s="11">
        <f t="shared" si="0"/>
        <v>0</v>
      </c>
      <c r="I10" s="11" t="s">
        <v>51</v>
      </c>
      <c r="J10" s="11" t="s">
        <v>52</v>
      </c>
      <c r="K10" s="11" t="s">
        <v>53</v>
      </c>
      <c r="L10" s="11" t="s">
        <v>54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hyperlinks>
    <hyperlink ref="F9466" r:id="rId1" display="mailto:Fab@Home%20Version%202.0%20Kit%20(USD)"/>
  </hyperlinks>
  <pageMargins left="0.25" right="0.25" top="0.75" bottom="0.75" header="0.3" footer="0.3"/>
  <pageSetup paperSize="9" scale="76" orientation="landscape" r:id="rId2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Planić</cp:lastModifiedBy>
  <dcterms:created xsi:type="dcterms:W3CDTF">2011-11-23T11:42:12Z</dcterms:created>
  <dcterms:modified xsi:type="dcterms:W3CDTF">2015-10-16T12:30:13Z</dcterms:modified>
  <cp:category>Lotovi</cp:category>
</cp:coreProperties>
</file>