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Potrošni\Potr 4\ispravka\"/>
    </mc:Choice>
  </mc:AlternateContent>
  <bookViews>
    <workbookView showHorizontalScroll="0" showVerticalScroll="0" showSheetTabs="0" xWindow="0" yWindow="0" windowWidth="29040" windowHeight="16440"/>
  </bookViews>
  <sheets>
    <sheet name="Sheet1" sheetId="1" r:id="rId1"/>
  </sheets>
  <calcPr calcId="152511" calcMode="manual"/>
</workbook>
</file>

<file path=xl/calcChain.xml><?xml version="1.0" encoding="utf-8"?>
<calcChain xmlns="http://schemas.openxmlformats.org/spreadsheetml/2006/main">
  <c r="A5" i="1" l="1"/>
  <c r="A6" i="1"/>
  <c r="A7" i="1"/>
  <c r="A8" i="1"/>
  <c r="A9" i="1"/>
  <c r="A10" i="1"/>
  <c r="A11" i="1"/>
  <c r="A12" i="1"/>
  <c r="A13" i="1"/>
  <c r="A14" i="1"/>
  <c r="A15" i="1"/>
  <c r="A16" i="1"/>
  <c r="A17" i="1"/>
  <c r="A18" i="1"/>
  <c r="A19" i="1"/>
  <c r="A20" i="1"/>
  <c r="A21" i="1"/>
  <c r="A22" i="1"/>
  <c r="A23" i="1"/>
  <c r="A24"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A4" i="1"/>
  <c r="H3" i="1"/>
  <c r="A3" i="1"/>
  <c r="H2" i="1"/>
</calcChain>
</file>

<file path=xl/sharedStrings.xml><?xml version="1.0" encoding="utf-8"?>
<sst xmlns="http://schemas.openxmlformats.org/spreadsheetml/2006/main" count="530" uniqueCount="210">
  <si>
    <t>Email</t>
  </si>
  <si>
    <t>Cell Signaling</t>
  </si>
  <si>
    <t>#9197S</t>
  </si>
  <si>
    <t>CREB (48H2) Rabbit mAb, 100μl, (sifra FG11) (RSD)</t>
  </si>
  <si>
    <t>Природноматематички факултет у Новом Саду</t>
  </si>
  <si>
    <t>Трг Доситеја Обрадовића 3 21000 Нови Сад</t>
  </si>
  <si>
    <t>Татјана Костић</t>
  </si>
  <si>
    <t>tatjana.kostic@dbe.uns.ac.rs</t>
  </si>
  <si>
    <t>#9191S</t>
  </si>
  <si>
    <t>Phospho-CREB (Ser133) Antibody, 100 μl, (sifra FG11) (RSD)</t>
  </si>
  <si>
    <t>#9271S</t>
  </si>
  <si>
    <t>Phospho-Akt (Ser473) Antibody, 100 μl, (sifra FG11) (RSD)</t>
  </si>
  <si>
    <t>#9102S</t>
  </si>
  <si>
    <t>p44/42 MAPK (ERK1/2) Antibody, 200 μl, (sifra FG11) (RSD)</t>
  </si>
  <si>
    <t>#9101S</t>
  </si>
  <si>
    <t>Phospho p44/42 MAPK (ERK1/2) (Thr202/Tyr204), 200 μl, (sifra FG11) (RSD)</t>
  </si>
  <si>
    <t>#9212S</t>
  </si>
  <si>
    <t>p38 MAPK Antibody, 200 μl, (sifra FG11) (RSD)</t>
  </si>
  <si>
    <t>#9211S</t>
  </si>
  <si>
    <t>Phospho-p38 MAPK (Thr180/Tyr18) Antibody, 200 μl, (sifra FG11) (RSD)</t>
  </si>
  <si>
    <t>#3027S</t>
  </si>
  <si>
    <t>IGF-I Receptor b Antibody, 100 μl, (sifra FG11) (RSD)</t>
  </si>
  <si>
    <t>##13160</t>
  </si>
  <si>
    <t>NT5E/CD73 (D7F9A) Rabbit mAb ((33651500)) (USD)</t>
  </si>
  <si>
    <t>Институт за нуклеарне науке `Винча`</t>
  </si>
  <si>
    <t>Мике Петровића Аласа 12 11001 Београд</t>
  </si>
  <si>
    <t>Аница Хорват</t>
  </si>
  <si>
    <t>ahorvat@vinca.rs</t>
  </si>
  <si>
    <t>#9910S</t>
  </si>
  <si>
    <t>Phospho-MAPK Family Antibody Sampler Kit ((šifra RD03)) (RSD)</t>
  </si>
  <si>
    <t>Институт за биолошка истраживања Синиша Станковић у Београду</t>
  </si>
  <si>
    <t>29. новембар 142 11060 Београд</t>
  </si>
  <si>
    <t>Верица Милошевић</t>
  </si>
  <si>
    <t>dimi@ibiss.bg.ac.rs</t>
  </si>
  <si>
    <t>#7076S</t>
  </si>
  <si>
    <t>Anti-mouse IgG, HRP-linked Antibody ((šifra RD03)) (RSD)</t>
  </si>
  <si>
    <t>#7074S</t>
  </si>
  <si>
    <t>Anti-rabbit IgG, HRP-linked Antibody ((šifra RD03)) (RSD)</t>
  </si>
  <si>
    <t>#4695S</t>
  </si>
  <si>
    <t>p44/42 MAPK (Erk1/2) (137F5) Rabbit mAb ((šifra RD03)) (RSD)</t>
  </si>
  <si>
    <t>#3700S</t>
  </si>
  <si>
    <t>β-Actin (8H10D10) Mouse mAb ((šifra RD03)) (RSD)</t>
  </si>
  <si>
    <t>#9753</t>
  </si>
  <si>
    <t>Di-Methyl-Histone H3 (Lys9) 100  µl ((sifra 33651500)) (USD)</t>
  </si>
  <si>
    <t>Горан Познановић</t>
  </si>
  <si>
    <t>goranpoz@ibiss.bg.ac.rs</t>
  </si>
  <si>
    <t>#5326</t>
  </si>
  <si>
    <t>Mono-Methyl-Histone H3 (Lys4) 100  µl ((sifra 33651500)) (USD)</t>
  </si>
  <si>
    <t>#9733</t>
  </si>
  <si>
    <t>Tri-Methyl-Histone H3 (Lys27) 100  µl ((sifra 33651500)) (USD)</t>
  </si>
  <si>
    <t>#5427</t>
  </si>
  <si>
    <t>Di-Methyl-Histone H3 (Lys79) 100  µl  ((sifra 33651500)) (USD)</t>
  </si>
  <si>
    <t>#5737</t>
  </si>
  <si>
    <t>Tri-Methyl-Histone H4 (Lys20)  100  µl ((sifra 33651500)) (USD)</t>
  </si>
  <si>
    <t>#2772</t>
  </si>
  <si>
    <t>Rabbit anti-Bax polyclonal antibody ((sifra 33696500)) (EUR)</t>
  </si>
  <si>
    <t>#2876</t>
  </si>
  <si>
    <t>Rabbit anti-Bcl2 polyclonal antibody ((sifra 33696500)) (EUR)</t>
  </si>
  <si>
    <t>#9212S-200 ul</t>
  </si>
  <si>
    <t>p38 MAPK  primary antibody, 200μl (33651500) (USD)</t>
  </si>
  <si>
    <t>Miroslav Adžić</t>
  </si>
  <si>
    <t>miraz@vinca.rs</t>
  </si>
  <si>
    <t>#9211S-200 ul</t>
  </si>
  <si>
    <t>phospho-p38 MAPK, primary antibody - 200μl (33651500) (USD)</t>
  </si>
  <si>
    <t>#13160S</t>
  </si>
  <si>
    <t>CD73/Nt5e (D7F9A) Rabbit mAb ((sifra 24320000)) (EUR)</t>
  </si>
  <si>
    <t>Биолошки факултет у Београду</t>
  </si>
  <si>
    <t>Студентски трг број 16 11000 Београд</t>
  </si>
  <si>
    <t>Надежда Недељковић</t>
  </si>
  <si>
    <t>nnedel@bio.bg.ac.rs</t>
  </si>
  <si>
    <t>##7076S</t>
  </si>
  <si>
    <t>anti-mouse IgG, hrpl-linked ((šifra 24320000)) (EUR)</t>
  </si>
  <si>
    <t>Институт за примену нуклеарне енергије ИНЕП у Београду</t>
  </si>
  <si>
    <t>Банатска 31б 11080 Београд</t>
  </si>
  <si>
    <t>Љиљана Вићовац Панић</t>
  </si>
  <si>
    <t>vicovac@inep.co.rs</t>
  </si>
  <si>
    <t>##7074S</t>
  </si>
  <si>
    <t>anti-rabbit IgG, hrpl-linked ((šifra 24320000)) (EUR)</t>
  </si>
  <si>
    <t>##9101S</t>
  </si>
  <si>
    <t>Phospho-p44/42 MAPK (Erk1/2) (Thr202/Tyr204) Antibody ((šifra FG11)) (RSD)</t>
  </si>
  <si>
    <t>Ивана Иванчев-Тумбас</t>
  </si>
  <si>
    <t>ivana.ivancev-tumbas@dh.uns.ac.rs</t>
  </si>
  <si>
    <t>#2708S</t>
  </si>
  <si>
    <t>t-p70 S6K mAb (EUR)</t>
  </si>
  <si>
    <t>Медицински факултет у Београду</t>
  </si>
  <si>
    <t>Др Суботића 8 11000 Београд</t>
  </si>
  <si>
    <t>Катарина Арсикин</t>
  </si>
  <si>
    <t>arsikin@yahoo.com</t>
  </si>
  <si>
    <t>#9542S</t>
  </si>
  <si>
    <t>PARP mAb (EUR)</t>
  </si>
  <si>
    <t>#2535S</t>
  </si>
  <si>
    <t>p-AMPK mAb (EUR)</t>
  </si>
  <si>
    <t>#2603S</t>
  </si>
  <si>
    <t>t-AMPK mAb (EUR)</t>
  </si>
  <si>
    <t>#2775S</t>
  </si>
  <si>
    <t>LC3 mAb (EUR)</t>
  </si>
  <si>
    <t>#4060S</t>
  </si>
  <si>
    <t>p-Akt mAb (EUR)</t>
  </si>
  <si>
    <t>#9272S</t>
  </si>
  <si>
    <t>t-Akt mAb (EUR)</t>
  </si>
  <si>
    <t>#2083S</t>
  </si>
  <si>
    <t>p-Raptor mAb (EUR)</t>
  </si>
  <si>
    <t>#5184S</t>
  </si>
  <si>
    <t>Phospho-IRF-7 (Ser471/472) Antibody (33651500) (USD)</t>
  </si>
  <si>
    <t>Медицински факултет у Нишу</t>
  </si>
  <si>
    <t>Браће Тасковића 81 18000 Ниш</t>
  </si>
  <si>
    <t>Гордана Коцић</t>
  </si>
  <si>
    <t>kocicrg@yahoo.co.uk</t>
  </si>
  <si>
    <t>#4947S</t>
  </si>
  <si>
    <t>Phospho-IRF-3 (Ser396) (4D4G) Rabbit mAb (33651500) (USD)</t>
  </si>
  <si>
    <t>#9661</t>
  </si>
  <si>
    <t>Cleaved Caspase-3 (Asp175), antitelo za W.b (EUR)</t>
  </si>
  <si>
    <t>Светозар Дамјановић</t>
  </si>
  <si>
    <t>sova@net.co.rs</t>
  </si>
  <si>
    <t>Bcl-2 Antibody,antitelo za W.b (EUR)</t>
  </si>
  <si>
    <t>Phospho-p44/42 MAPK (Erk1/2) (Thr202/Tyr204) Antibody ((šifra FG11)) ((šifra 33651520)) (RSD)</t>
  </si>
  <si>
    <t>Радмила Ковачевић</t>
  </si>
  <si>
    <t>radmila.kovacevic@dbe.uns.ac.rs</t>
  </si>
  <si>
    <t>#2855S</t>
  </si>
  <si>
    <t>p-4EBP1 mAb (EUR)</t>
  </si>
  <si>
    <t>Љубица Хархаји-Трајковић</t>
  </si>
  <si>
    <t>buajk@yahoo.com</t>
  </si>
  <si>
    <t>#9644S</t>
  </si>
  <si>
    <t>4EBP1 mAb (EUR)</t>
  </si>
  <si>
    <t>#3361S</t>
  </si>
  <si>
    <t>fosfo Camk mAb (EUR)</t>
  </si>
  <si>
    <t>#4790S</t>
  </si>
  <si>
    <t>caspase-8 mAb (EUR)</t>
  </si>
  <si>
    <t>#5869S</t>
  </si>
  <si>
    <t>fosfo ULK1 mAb (EUR)</t>
  </si>
  <si>
    <t>#14202S</t>
  </si>
  <si>
    <t>#8054S</t>
  </si>
  <si>
    <t>total ULK1 (EUR)</t>
  </si>
  <si>
    <t>#13825S</t>
  </si>
  <si>
    <t>fosfo beclin (EUR)</t>
  </si>
  <si>
    <t>#9205S</t>
  </si>
  <si>
    <t>p-p70 S6K (EUR)</t>
  </si>
  <si>
    <t>p38 MAPK Antibody ((šifra RD03)) (RSD)</t>
  </si>
  <si>
    <t>#9258S</t>
  </si>
  <si>
    <t>SAPK/JNK (56G8) Rabbit mAb ((šifra RD03)) (RSD)</t>
  </si>
  <si>
    <t>#4967S</t>
  </si>
  <si>
    <t>beta-actin RA03 (EUR)</t>
  </si>
  <si>
    <t>Владимир Трајковић</t>
  </si>
  <si>
    <t>vtrajkovic@eunet.rs</t>
  </si>
  <si>
    <t>#9664S</t>
  </si>
  <si>
    <t>cleaved C3 RA03 (EUR)</t>
  </si>
  <si>
    <t>#2280S</t>
  </si>
  <si>
    <t>t-Raptor RA03 (EUR)</t>
  </si>
  <si>
    <t>#2971S</t>
  </si>
  <si>
    <t>p-mTor RA03 (EUR)</t>
  </si>
  <si>
    <t>#2983S</t>
  </si>
  <si>
    <t>t-mTor RA03 (EUR)</t>
  </si>
  <si>
    <t>Sekundarno antirabbit IgG, HRP-linked RA03 (EUR)</t>
  </si>
  <si>
    <t>#8961</t>
  </si>
  <si>
    <t>ProLong ® Gold Antifade Reagent with DAPI, 10ml (RSD)</t>
  </si>
  <si>
    <t>Стоматолошки факултет у Панчеву Универзитета Привредна академија у Новом Саду</t>
  </si>
  <si>
    <t>Жарка Зрењанина 179, Панчево</t>
  </si>
  <si>
    <t>Вера Тодоровић</t>
  </si>
  <si>
    <t>vera.todorovic@stomfakpan.edu.rs</t>
  </si>
  <si>
    <t>Phospho-Akt (Ser473) (D9E) XP ® Rabbit mAb ((šifra RD03)) (RSD)</t>
  </si>
  <si>
    <t>#2465S</t>
  </si>
  <si>
    <t>Rac1/2/3 Antibody #2465 (USD)</t>
  </si>
  <si>
    <t>Вељко Вељковић</t>
  </si>
  <si>
    <t>vv@vinca.rs</t>
  </si>
  <si>
    <t>##13120S</t>
  </si>
  <si>
    <t>iNOS Rabbit ra03 (EUR)</t>
  </si>
  <si>
    <t>Невена Зоговић</t>
  </si>
  <si>
    <t>nevenar@ibiss.bg.ac.rs</t>
  </si>
  <si>
    <t>##3033S</t>
  </si>
  <si>
    <t>phospho-NFkB p65 (ser536) Rabbit mAb ra03 (EUR)</t>
  </si>
  <si>
    <t>##4764S</t>
  </si>
  <si>
    <t>NFkB p65 Rabbit mAB ra03 (EUR)</t>
  </si>
  <si>
    <t>##3148s</t>
  </si>
  <si>
    <t>Met(L41G3) Mouse anti-human, FG11 (USD)</t>
  </si>
  <si>
    <t>Станислава Стошић-Грујичић</t>
  </si>
  <si>
    <t>duta@eunet.rs</t>
  </si>
  <si>
    <t>#2628</t>
  </si>
  <si>
    <t>alpha-synuclein antibody (EUR)</t>
  </si>
  <si>
    <t>Saša Radovanović</t>
  </si>
  <si>
    <t>sasar@imi.bg.ac.rs</t>
  </si>
  <si>
    <t>Phospho-AMPKα (Thr172) (40H9) Rabbit mAb ((sifra LA17)) (EUR)</t>
  </si>
  <si>
    <t>Павле Анђус</t>
  </si>
  <si>
    <t>pandjus@bio.bg.ac.rs</t>
  </si>
  <si>
    <t>AMPKα (23A3) Rabbit mAb ((sifra LA17)) (EUR)</t>
  </si>
  <si>
    <t>#4058S</t>
  </si>
  <si>
    <t>Phospho-Akt (Ser473) (193H12) Rabbit mAb ((sifra LA17)) (EUR)</t>
  </si>
  <si>
    <t>Akt Antibody ((sifra LA17)) (EUR)</t>
  </si>
  <si>
    <t>Phospho-mTOR (Ser2448) Antibody ((sifra LA17)) (EUR)</t>
  </si>
  <si>
    <t>mTOR (7C10) Rabbit mAb ((sifra LA17)) (EUR)</t>
  </si>
  <si>
    <t>#9661S</t>
  </si>
  <si>
    <t xml:space="preserve">Cleaved Caspase-3 (Asp175) Antibody detects endogenous levels of the large fragment (17/19 kDa) of activated caspase-3 resulting from cleavage adjacent to Asp175. This antibody does not recognize full length caspase-3 or other cleaved caspases. This </t>
  </si>
  <si>
    <t>Институт за онкологију и радиологију Србије у Београду</t>
  </si>
  <si>
    <t>Пастерова 14 11000 Београд</t>
  </si>
  <si>
    <t>Сузана Стојановић-Рундић</t>
  </si>
  <si>
    <t>stojanovics@ncrc.ac.rs</t>
  </si>
  <si>
    <t>#5625S</t>
  </si>
  <si>
    <t>Cleaved PARP (Asp214) (D64E10) XP ® Rabbit mAb detects endogenous levels of the large fragment (89 kDa) of human PARP1 protein produced by caspase cleavage. The antibody does not recognize full length PARP1 or other PARP isoforms. Used for IHC and WB</t>
  </si>
  <si>
    <t>#3248s</t>
  </si>
  <si>
    <t>PKG-1 (C8A4) Rabbit mAb  (Cell Signaling)  (100Î¼L) (sifra: FG11) (EUR)</t>
  </si>
  <si>
    <t xml:space="preserve">No_x000D_
</t>
  </si>
  <si>
    <t>Id</t>
  </si>
  <si>
    <t>Catalogue</t>
  </si>
  <si>
    <t>Catalogue number</t>
  </si>
  <si>
    <t>Description of the goods</t>
  </si>
  <si>
    <t>Quantitiy</t>
  </si>
  <si>
    <t>Unit price</t>
  </si>
  <si>
    <t>Total price</t>
  </si>
  <si>
    <t>Name of the Institution - the place of delivery</t>
  </si>
  <si>
    <t>Address</t>
  </si>
  <si>
    <t>Person recieving delivery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</si>
</sst>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 #,##0.00\ _-;_-* &quot;-&quot;??\ _-;_-@_-"/>
  </numFmts>
  <fonts count="2" x14ac:knownFonts="1">
    <font>
      <sz val="11"/>
      <color rgb="FF000000"/>
      <name val="Calibri"/>
    </font>
    <font>
      <b/>
      <sz val="11"/>
      <color rgb="FF000000"/>
      <name val="Calibri"/>
      <family val="2"/>
    </font>
  </fonts>
  <fills count="4">
    <fill>
      <patternFill patternType="none"/>
    </fill>
    <fill>
      <patternFill patternType="gray125"/>
    </fill>
    <fill>
      <patternFill patternType="none">
        <fgColor rgb="FF000000"/>
        <bgColor rgb="FF000000"/>
      </patternFill>
    </fill>
    <fill>
      <patternFill patternType="solid">
        <fgColor rgb="FFD2DAE4"/>
        <bgColor rgb="FFFFFFFF"/>
      </patternFill>
    </fill>
  </fills>
  <borders count="4">
    <border>
      <left/>
      <right/>
      <top/>
      <bottom/>
      <diagonal/>
    </border>
    <border>
      <left/>
      <right style="hair">
        <color rgb="FFBFBFBF"/>
      </right>
      <top/>
      <bottom/>
      <diagonal/>
    </border>
    <border>
      <left style="hair">
        <color rgb="FFBFBFBF"/>
      </left>
      <right style="hair">
        <color rgb="FFBFBFBF"/>
      </right>
      <top/>
      <bottom/>
      <diagonal/>
    </border>
    <border>
      <left style="hair">
        <color rgb="FFBFBFBF"/>
      </left>
      <right/>
      <top/>
      <bottom/>
      <diagonal/>
    </border>
  </borders>
  <cellStyleXfs count="1">
    <xf numFmtId="0" fontId="0" fillId="0" borderId="0"/>
  </cellStyleXfs>
  <cellXfs count="21">
    <xf numFmtId="0" fontId="0" fillId="2" borderId="0" xfId="0" applyFill="1"/>
    <xf numFmtId="0" fontId="1" fillId="2" borderId="0" xfId="0" applyFont="1" applyFill="1"/>
    <xf numFmtId="0" fontId="0" fillId="2" borderId="0" xfId="0" applyFill="1" applyAlignment="1">
      <alignment horizontal="left" vertical="top" wrapText="1"/>
    </xf>
    <xf numFmtId="1" fontId="0" fillId="2" borderId="0" xfId="0" applyNumberFormat="1" applyFill="1" applyAlignment="1">
      <alignment horizontal="left" vertical="top" wrapText="1"/>
    </xf>
    <xf numFmtId="1" fontId="1" fillId="3" borderId="1" xfId="0" applyNumberFormat="1" applyFont="1" applyFill="1" applyBorder="1" applyAlignment="1">
      <alignment horizontal="left" vertical="top" wrapText="1"/>
    </xf>
    <xf numFmtId="1" fontId="1" fillId="3" borderId="2" xfId="0" applyNumberFormat="1"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0" fillId="0" borderId="0" xfId="0" applyNumberFormat="1" applyAlignment="1">
      <alignment horizontal="left" vertical="center" wrapText="1"/>
    </xf>
    <xf numFmtId="164" fontId="0" fillId="2" borderId="0" xfId="0" applyNumberFormat="1" applyFill="1" applyAlignment="1" applyProtection="1">
      <alignment horizontal="left" vertical="top" wrapText="1"/>
    </xf>
    <xf numFmtId="0" fontId="0" fillId="0" borderId="0" xfId="0" applyAlignment="1">
      <alignment wrapText="1"/>
    </xf>
    <xf numFmtId="1" fontId="0" fillId="0" borderId="0" xfId="0" applyNumberFormat="1" applyAlignment="1">
      <alignment horizontal="right" vertical="center" wrapText="1"/>
    </xf>
    <xf numFmtId="0" fontId="0" fillId="0" borderId="0" xfId="0" applyNumberFormat="1" applyAlignment="1">
      <alignment horizontal="right" vertical="center" wrapText="1"/>
    </xf>
    <xf numFmtId="1" fontId="0" fillId="2" borderId="0" xfId="0" applyNumberFormat="1" applyFill="1" applyAlignment="1" applyProtection="1">
      <alignment horizontal="right" vertical="center" wrapText="1"/>
    </xf>
    <xf numFmtId="0" fontId="0" fillId="2" borderId="0" xfId="0" applyNumberFormat="1" applyFill="1" applyAlignment="1" applyProtection="1">
      <alignment horizontal="left" vertical="center" wrapText="1"/>
    </xf>
    <xf numFmtId="0" fontId="0" fillId="2" borderId="0" xfId="0" applyNumberFormat="1" applyFill="1" applyAlignment="1" applyProtection="1">
      <alignment horizontal="right" vertical="center" wrapText="1"/>
    </xf>
    <xf numFmtId="0" fontId="0" fillId="2" borderId="0" xfId="0" applyFill="1" applyAlignment="1" applyProtection="1">
      <alignment horizontal="left" vertical="top" wrapText="1"/>
      <protection locked="0"/>
    </xf>
    <xf numFmtId="164" fontId="0" fillId="2" borderId="0" xfId="0" applyNumberFormat="1" applyFill="1" applyBorder="1" applyAlignment="1" applyProtection="1">
      <alignment horizontal="left" vertical="top" wrapText="1"/>
      <protection locked="0"/>
    </xf>
    <xf numFmtId="0" fontId="0" fillId="2" borderId="0" xfId="0" applyNumberFormat="1" applyFill="1" applyAlignment="1" applyProtection="1">
      <alignment horizontal="left" vertical="center" wrapText="1"/>
      <protection locked="0"/>
    </xf>
    <xf numFmtId="0" fontId="0" fillId="2" borderId="0" xfId="0" applyFill="1" applyProtection="1">
      <protection locked="0"/>
    </xf>
    <xf numFmtId="0" fontId="0" fillId="2" borderId="0" xfId="0" applyFill="1" applyAlignment="1" applyProtection="1">
      <alignment horizontal="right" vertical="top" wrapText="1"/>
    </xf>
  </cellXfs>
  <cellStyles count="1">
    <cellStyle name="Normal" xfId="0" builtinId="0"/>
  </cellStyles>
  <dxfs count="1">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75"/>
  <sheetViews>
    <sheetView tabSelected="1" view="pageLayout" zoomScaleNormal="100" workbookViewId="0">
      <selection activeCell="D4" sqref="D4"/>
    </sheetView>
  </sheetViews>
  <sheetFormatPr defaultRowHeight="14.5" x14ac:dyDescent="0.35"/>
  <cols>
    <col min="1" max="1" width="5.54296875" style="3" customWidth="1"/>
    <col min="2" max="2" width="8.1796875" style="3" customWidth="1"/>
    <col min="3" max="3" width="20" style="2" customWidth="1"/>
    <col min="4" max="4" width="16.26953125" style="2" customWidth="1"/>
    <col min="5" max="5" width="25.1796875" style="2" customWidth="1"/>
    <col min="6" max="6" width="9.54296875" style="2" customWidth="1"/>
    <col min="7" max="8" width="12.7265625" style="2" customWidth="1"/>
    <col min="9" max="9" width="22.26953125" style="2" customWidth="1"/>
    <col min="10" max="10" width="20.453125" style="2" customWidth="1"/>
    <col min="11" max="11" width="17.81640625" style="2" customWidth="1"/>
    <col min="12" max="12" width="16.81640625" style="2" customWidth="1"/>
  </cols>
  <sheetData>
    <row r="1" spans="1:12" s="1" customFormat="1" ht="45" customHeight="1" x14ac:dyDescent="0.35">
      <c r="A1" s="4" t="s">
        <v>199</v>
      </c>
      <c r="B1" s="5" t="s">
        <v>200</v>
      </c>
      <c r="C1" s="6" t="s">
        <v>201</v>
      </c>
      <c r="D1" s="6" t="s">
        <v>202</v>
      </c>
      <c r="E1" s="6" t="s">
        <v>203</v>
      </c>
      <c r="F1" s="6" t="s">
        <v>204</v>
      </c>
      <c r="G1" s="6" t="s">
        <v>205</v>
      </c>
      <c r="H1" s="6" t="s">
        <v>206</v>
      </c>
      <c r="I1" s="6" t="s">
        <v>207</v>
      </c>
      <c r="J1" s="6" t="s">
        <v>208</v>
      </c>
      <c r="K1" s="6" t="s">
        <v>209</v>
      </c>
      <c r="L1" s="7" t="s">
        <v>0</v>
      </c>
    </row>
    <row r="2" spans="1:12" ht="43.5" x14ac:dyDescent="0.35">
      <c r="A2" s="10">
        <v>1</v>
      </c>
      <c r="B2" s="11">
        <v>152561</v>
      </c>
      <c r="C2" s="8" t="s">
        <v>1</v>
      </c>
      <c r="D2" s="8" t="s">
        <v>2</v>
      </c>
      <c r="E2" s="8" t="s">
        <v>3</v>
      </c>
      <c r="F2" s="12">
        <v>1</v>
      </c>
      <c r="G2" s="12"/>
      <c r="H2" s="9">
        <f t="shared" ref="H2:H32" si="0">F2*G2</f>
        <v>0</v>
      </c>
      <c r="I2" s="8" t="s">
        <v>4</v>
      </c>
      <c r="J2" s="8" t="s">
        <v>5</v>
      </c>
      <c r="K2" s="8" t="s">
        <v>6</v>
      </c>
      <c r="L2" s="8" t="s">
        <v>7</v>
      </c>
    </row>
    <row r="3" spans="1:12" ht="43.5" x14ac:dyDescent="0.35">
      <c r="A3" s="10">
        <f>ROW(A2)</f>
        <v>2</v>
      </c>
      <c r="B3" s="11">
        <v>152562</v>
      </c>
      <c r="C3" s="8" t="s">
        <v>1</v>
      </c>
      <c r="D3" s="8" t="s">
        <v>8</v>
      </c>
      <c r="E3" s="8" t="s">
        <v>9</v>
      </c>
      <c r="F3" s="12">
        <v>1</v>
      </c>
      <c r="G3" s="12"/>
      <c r="H3" s="9">
        <f t="shared" si="0"/>
        <v>0</v>
      </c>
      <c r="I3" s="8" t="s">
        <v>4</v>
      </c>
      <c r="J3" s="8" t="s">
        <v>5</v>
      </c>
      <c r="K3" s="8" t="s">
        <v>6</v>
      </c>
      <c r="L3" s="8" t="s">
        <v>7</v>
      </c>
    </row>
    <row r="4" spans="1:12" ht="43.5" x14ac:dyDescent="0.35">
      <c r="A4" s="10">
        <f t="shared" ref="A4:A66" si="1">ROW(A3)</f>
        <v>3</v>
      </c>
      <c r="B4" s="11">
        <v>152564</v>
      </c>
      <c r="C4" s="8" t="s">
        <v>1</v>
      </c>
      <c r="D4" s="8" t="s">
        <v>10</v>
      </c>
      <c r="E4" s="8" t="s">
        <v>11</v>
      </c>
      <c r="F4" s="12">
        <v>1</v>
      </c>
      <c r="G4" s="12"/>
      <c r="H4" s="9">
        <f t="shared" si="0"/>
        <v>0</v>
      </c>
      <c r="I4" s="8" t="s">
        <v>4</v>
      </c>
      <c r="J4" s="8" t="s">
        <v>5</v>
      </c>
      <c r="K4" s="8" t="s">
        <v>6</v>
      </c>
      <c r="L4" s="8" t="s">
        <v>7</v>
      </c>
    </row>
    <row r="5" spans="1:12" ht="43.5" x14ac:dyDescent="0.35">
      <c r="A5" s="10">
        <f t="shared" si="1"/>
        <v>4</v>
      </c>
      <c r="B5" s="11">
        <v>152565</v>
      </c>
      <c r="C5" s="8" t="s">
        <v>1</v>
      </c>
      <c r="D5" s="8" t="s">
        <v>12</v>
      </c>
      <c r="E5" s="8" t="s">
        <v>13</v>
      </c>
      <c r="F5" s="12">
        <v>1</v>
      </c>
      <c r="G5" s="12"/>
      <c r="H5" s="9">
        <f t="shared" si="0"/>
        <v>0</v>
      </c>
      <c r="I5" s="8" t="s">
        <v>4</v>
      </c>
      <c r="J5" s="8" t="s">
        <v>5</v>
      </c>
      <c r="K5" s="8" t="s">
        <v>6</v>
      </c>
      <c r="L5" s="8" t="s">
        <v>7</v>
      </c>
    </row>
    <row r="6" spans="1:12" ht="43.5" x14ac:dyDescent="0.35">
      <c r="A6" s="10">
        <f t="shared" si="1"/>
        <v>5</v>
      </c>
      <c r="B6" s="11">
        <v>152566</v>
      </c>
      <c r="C6" s="8" t="s">
        <v>1</v>
      </c>
      <c r="D6" s="8" t="s">
        <v>14</v>
      </c>
      <c r="E6" s="8" t="s">
        <v>15</v>
      </c>
      <c r="F6" s="12">
        <v>1</v>
      </c>
      <c r="G6" s="12"/>
      <c r="H6" s="9">
        <f t="shared" si="0"/>
        <v>0</v>
      </c>
      <c r="I6" s="8" t="s">
        <v>4</v>
      </c>
      <c r="J6" s="8" t="s">
        <v>5</v>
      </c>
      <c r="K6" s="8" t="s">
        <v>6</v>
      </c>
      <c r="L6" s="8" t="s">
        <v>7</v>
      </c>
    </row>
    <row r="7" spans="1:12" ht="43.5" x14ac:dyDescent="0.35">
      <c r="A7" s="10">
        <f t="shared" si="1"/>
        <v>6</v>
      </c>
      <c r="B7" s="11">
        <v>152567</v>
      </c>
      <c r="C7" s="8" t="s">
        <v>1</v>
      </c>
      <c r="D7" s="8" t="s">
        <v>16</v>
      </c>
      <c r="E7" s="8" t="s">
        <v>17</v>
      </c>
      <c r="F7" s="12">
        <v>1</v>
      </c>
      <c r="G7" s="12"/>
      <c r="H7" s="9">
        <f t="shared" si="0"/>
        <v>0</v>
      </c>
      <c r="I7" s="8" t="s">
        <v>4</v>
      </c>
      <c r="J7" s="8" t="s">
        <v>5</v>
      </c>
      <c r="K7" s="8" t="s">
        <v>6</v>
      </c>
      <c r="L7" s="8" t="s">
        <v>7</v>
      </c>
    </row>
    <row r="8" spans="1:12" ht="43.5" x14ac:dyDescent="0.35">
      <c r="A8" s="10">
        <f t="shared" si="1"/>
        <v>7</v>
      </c>
      <c r="B8" s="11">
        <v>152568</v>
      </c>
      <c r="C8" s="8" t="s">
        <v>1</v>
      </c>
      <c r="D8" s="8" t="s">
        <v>18</v>
      </c>
      <c r="E8" s="8" t="s">
        <v>19</v>
      </c>
      <c r="F8" s="12">
        <v>1</v>
      </c>
      <c r="G8" s="12"/>
      <c r="H8" s="9">
        <f t="shared" si="0"/>
        <v>0</v>
      </c>
      <c r="I8" s="8" t="s">
        <v>4</v>
      </c>
      <c r="J8" s="8" t="s">
        <v>5</v>
      </c>
      <c r="K8" s="8" t="s">
        <v>6</v>
      </c>
      <c r="L8" s="8" t="s">
        <v>7</v>
      </c>
    </row>
    <row r="9" spans="1:12" ht="43.5" x14ac:dyDescent="0.35">
      <c r="A9" s="10">
        <f t="shared" si="1"/>
        <v>8</v>
      </c>
      <c r="B9" s="11">
        <v>152569</v>
      </c>
      <c r="C9" s="8" t="s">
        <v>1</v>
      </c>
      <c r="D9" s="8" t="s">
        <v>20</v>
      </c>
      <c r="E9" s="8" t="s">
        <v>21</v>
      </c>
      <c r="F9" s="12">
        <v>1</v>
      </c>
      <c r="G9" s="12"/>
      <c r="H9" s="9">
        <f t="shared" si="0"/>
        <v>0</v>
      </c>
      <c r="I9" s="8" t="s">
        <v>4</v>
      </c>
      <c r="J9" s="8" t="s">
        <v>5</v>
      </c>
      <c r="K9" s="8" t="s">
        <v>6</v>
      </c>
      <c r="L9" s="8" t="s">
        <v>7</v>
      </c>
    </row>
    <row r="10" spans="1:12" ht="43.5" x14ac:dyDescent="0.35">
      <c r="A10" s="10">
        <f t="shared" si="1"/>
        <v>9</v>
      </c>
      <c r="B10" s="11">
        <v>180606</v>
      </c>
      <c r="C10" s="8" t="s">
        <v>1</v>
      </c>
      <c r="D10" s="8" t="s">
        <v>22</v>
      </c>
      <c r="E10" s="8" t="s">
        <v>23</v>
      </c>
      <c r="F10" s="12">
        <v>2</v>
      </c>
      <c r="G10" s="12"/>
      <c r="H10" s="9">
        <f t="shared" si="0"/>
        <v>0</v>
      </c>
      <c r="I10" s="8" t="s">
        <v>24</v>
      </c>
      <c r="J10" s="8" t="s">
        <v>25</v>
      </c>
      <c r="K10" s="8" t="s">
        <v>26</v>
      </c>
      <c r="L10" s="8" t="s">
        <v>27</v>
      </c>
    </row>
    <row r="11" spans="1:12" ht="43.5" x14ac:dyDescent="0.35">
      <c r="A11" s="10">
        <f t="shared" si="1"/>
        <v>10</v>
      </c>
      <c r="B11" s="11">
        <v>182749</v>
      </c>
      <c r="C11" s="8" t="s">
        <v>1</v>
      </c>
      <c r="D11" s="8" t="s">
        <v>28</v>
      </c>
      <c r="E11" s="8" t="s">
        <v>29</v>
      </c>
      <c r="F11" s="12">
        <v>1</v>
      </c>
      <c r="G11" s="12"/>
      <c r="H11" s="9">
        <f t="shared" si="0"/>
        <v>0</v>
      </c>
      <c r="I11" s="8" t="s">
        <v>30</v>
      </c>
      <c r="J11" s="8" t="s">
        <v>31</v>
      </c>
      <c r="K11" s="8" t="s">
        <v>32</v>
      </c>
      <c r="L11" s="8" t="s">
        <v>33</v>
      </c>
    </row>
    <row r="12" spans="1:12" ht="43.5" x14ac:dyDescent="0.35">
      <c r="A12" s="10">
        <f t="shared" si="1"/>
        <v>11</v>
      </c>
      <c r="B12" s="11">
        <v>182750</v>
      </c>
      <c r="C12" s="8" t="s">
        <v>1</v>
      </c>
      <c r="D12" s="8" t="s">
        <v>34</v>
      </c>
      <c r="E12" s="8" t="s">
        <v>35</v>
      </c>
      <c r="F12" s="12">
        <v>1</v>
      </c>
      <c r="G12" s="12"/>
      <c r="H12" s="9">
        <f t="shared" si="0"/>
        <v>0</v>
      </c>
      <c r="I12" s="8" t="s">
        <v>30</v>
      </c>
      <c r="J12" s="8" t="s">
        <v>31</v>
      </c>
      <c r="K12" s="8" t="s">
        <v>32</v>
      </c>
      <c r="L12" s="8" t="s">
        <v>33</v>
      </c>
    </row>
    <row r="13" spans="1:12" ht="43.5" x14ac:dyDescent="0.35">
      <c r="A13" s="10">
        <f t="shared" si="1"/>
        <v>12</v>
      </c>
      <c r="B13" s="11">
        <v>182751</v>
      </c>
      <c r="C13" s="8" t="s">
        <v>1</v>
      </c>
      <c r="D13" s="8" t="s">
        <v>36</v>
      </c>
      <c r="E13" s="8" t="s">
        <v>37</v>
      </c>
      <c r="F13" s="12">
        <v>1</v>
      </c>
      <c r="G13" s="12"/>
      <c r="H13" s="9">
        <f t="shared" si="0"/>
        <v>0</v>
      </c>
      <c r="I13" s="8" t="s">
        <v>30</v>
      </c>
      <c r="J13" s="8" t="s">
        <v>31</v>
      </c>
      <c r="K13" s="8" t="s">
        <v>32</v>
      </c>
      <c r="L13" s="8" t="s">
        <v>33</v>
      </c>
    </row>
    <row r="14" spans="1:12" ht="43.5" x14ac:dyDescent="0.35">
      <c r="A14" s="10">
        <f t="shared" si="1"/>
        <v>13</v>
      </c>
      <c r="B14" s="11">
        <v>182752</v>
      </c>
      <c r="C14" s="8" t="s">
        <v>1</v>
      </c>
      <c r="D14" s="8" t="s">
        <v>38</v>
      </c>
      <c r="E14" s="8" t="s">
        <v>39</v>
      </c>
      <c r="F14" s="12">
        <v>1</v>
      </c>
      <c r="G14" s="12"/>
      <c r="H14" s="9">
        <f t="shared" si="0"/>
        <v>0</v>
      </c>
      <c r="I14" s="8" t="s">
        <v>30</v>
      </c>
      <c r="J14" s="8" t="s">
        <v>31</v>
      </c>
      <c r="K14" s="8" t="s">
        <v>32</v>
      </c>
      <c r="L14" s="8" t="s">
        <v>33</v>
      </c>
    </row>
    <row r="15" spans="1:12" ht="43.5" x14ac:dyDescent="0.35">
      <c r="A15" s="10">
        <f t="shared" si="1"/>
        <v>14</v>
      </c>
      <c r="B15" s="11">
        <v>182753</v>
      </c>
      <c r="C15" s="8" t="s">
        <v>1</v>
      </c>
      <c r="D15" s="8" t="s">
        <v>40</v>
      </c>
      <c r="E15" s="8" t="s">
        <v>41</v>
      </c>
      <c r="F15" s="12">
        <v>1</v>
      </c>
      <c r="G15" s="12"/>
      <c r="H15" s="9">
        <f t="shared" si="0"/>
        <v>0</v>
      </c>
      <c r="I15" s="8" t="s">
        <v>30</v>
      </c>
      <c r="J15" s="8" t="s">
        <v>31</v>
      </c>
      <c r="K15" s="8" t="s">
        <v>32</v>
      </c>
      <c r="L15" s="8" t="s">
        <v>33</v>
      </c>
    </row>
    <row r="16" spans="1:12" ht="43.5" x14ac:dyDescent="0.35">
      <c r="A16" s="10">
        <f t="shared" si="1"/>
        <v>15</v>
      </c>
      <c r="B16" s="11">
        <v>189523</v>
      </c>
      <c r="C16" s="8" t="s">
        <v>1</v>
      </c>
      <c r="D16" s="8" t="s">
        <v>42</v>
      </c>
      <c r="E16" s="8" t="s">
        <v>43</v>
      </c>
      <c r="F16" s="12">
        <v>1</v>
      </c>
      <c r="G16" s="12"/>
      <c r="H16" s="9">
        <f t="shared" si="0"/>
        <v>0</v>
      </c>
      <c r="I16" s="8" t="s">
        <v>30</v>
      </c>
      <c r="J16" s="8" t="s">
        <v>31</v>
      </c>
      <c r="K16" s="8" t="s">
        <v>44</v>
      </c>
      <c r="L16" s="8" t="s">
        <v>45</v>
      </c>
    </row>
    <row r="17" spans="1:12" ht="43.5" x14ac:dyDescent="0.35">
      <c r="A17" s="10">
        <f t="shared" si="1"/>
        <v>16</v>
      </c>
      <c r="B17" s="11">
        <v>189524</v>
      </c>
      <c r="C17" s="8" t="s">
        <v>1</v>
      </c>
      <c r="D17" s="8" t="s">
        <v>46</v>
      </c>
      <c r="E17" s="8" t="s">
        <v>47</v>
      </c>
      <c r="F17" s="12">
        <v>1</v>
      </c>
      <c r="G17" s="12"/>
      <c r="H17" s="9">
        <f t="shared" si="0"/>
        <v>0</v>
      </c>
      <c r="I17" s="8" t="s">
        <v>30</v>
      </c>
      <c r="J17" s="8" t="s">
        <v>31</v>
      </c>
      <c r="K17" s="8" t="s">
        <v>44</v>
      </c>
      <c r="L17" s="8" t="s">
        <v>45</v>
      </c>
    </row>
    <row r="18" spans="1:12" ht="43.5" x14ac:dyDescent="0.35">
      <c r="A18" s="10">
        <f t="shared" si="1"/>
        <v>17</v>
      </c>
      <c r="B18" s="11">
        <v>189525</v>
      </c>
      <c r="C18" s="8" t="s">
        <v>1</v>
      </c>
      <c r="D18" s="8" t="s">
        <v>48</v>
      </c>
      <c r="E18" s="8" t="s">
        <v>49</v>
      </c>
      <c r="F18" s="12">
        <v>1</v>
      </c>
      <c r="G18" s="12"/>
      <c r="H18" s="9">
        <f t="shared" si="0"/>
        <v>0</v>
      </c>
      <c r="I18" s="8" t="s">
        <v>30</v>
      </c>
      <c r="J18" s="8" t="s">
        <v>31</v>
      </c>
      <c r="K18" s="8" t="s">
        <v>44</v>
      </c>
      <c r="L18" s="8" t="s">
        <v>45</v>
      </c>
    </row>
    <row r="19" spans="1:12" ht="43.5" x14ac:dyDescent="0.35">
      <c r="A19" s="10">
        <f t="shared" si="1"/>
        <v>18</v>
      </c>
      <c r="B19" s="11">
        <v>189526</v>
      </c>
      <c r="C19" s="8" t="s">
        <v>1</v>
      </c>
      <c r="D19" s="8" t="s">
        <v>50</v>
      </c>
      <c r="E19" s="8" t="s">
        <v>51</v>
      </c>
      <c r="F19" s="12">
        <v>1</v>
      </c>
      <c r="G19" s="12"/>
      <c r="H19" s="9">
        <f t="shared" si="0"/>
        <v>0</v>
      </c>
      <c r="I19" s="8" t="s">
        <v>30</v>
      </c>
      <c r="J19" s="8" t="s">
        <v>31</v>
      </c>
      <c r="K19" s="8" t="s">
        <v>44</v>
      </c>
      <c r="L19" s="8" t="s">
        <v>45</v>
      </c>
    </row>
    <row r="20" spans="1:12" ht="43.5" x14ac:dyDescent="0.35">
      <c r="A20" s="10">
        <f t="shared" si="1"/>
        <v>19</v>
      </c>
      <c r="B20" s="11">
        <v>189527</v>
      </c>
      <c r="C20" s="8" t="s">
        <v>1</v>
      </c>
      <c r="D20" s="8" t="s">
        <v>52</v>
      </c>
      <c r="E20" s="8" t="s">
        <v>53</v>
      </c>
      <c r="F20" s="12">
        <v>1</v>
      </c>
      <c r="G20" s="12"/>
      <c r="H20" s="9">
        <f t="shared" si="0"/>
        <v>0</v>
      </c>
      <c r="I20" s="8" t="s">
        <v>30</v>
      </c>
      <c r="J20" s="8" t="s">
        <v>31</v>
      </c>
      <c r="K20" s="8" t="s">
        <v>44</v>
      </c>
      <c r="L20" s="8" t="s">
        <v>45</v>
      </c>
    </row>
    <row r="21" spans="1:12" ht="43.5" x14ac:dyDescent="0.35">
      <c r="A21" s="10">
        <f t="shared" si="1"/>
        <v>20</v>
      </c>
      <c r="B21" s="11">
        <v>192165</v>
      </c>
      <c r="C21" s="8" t="s">
        <v>1</v>
      </c>
      <c r="D21" s="8" t="s">
        <v>54</v>
      </c>
      <c r="E21" s="8" t="s">
        <v>55</v>
      </c>
      <c r="F21" s="12">
        <v>1</v>
      </c>
      <c r="G21" s="12"/>
      <c r="H21" s="9">
        <f t="shared" si="0"/>
        <v>0</v>
      </c>
      <c r="I21" s="8" t="s">
        <v>30</v>
      </c>
      <c r="J21" s="8" t="s">
        <v>31</v>
      </c>
      <c r="K21" s="8" t="s">
        <v>44</v>
      </c>
      <c r="L21" s="8" t="s">
        <v>45</v>
      </c>
    </row>
    <row r="22" spans="1:12" ht="43.5" x14ac:dyDescent="0.35">
      <c r="A22" s="10">
        <f t="shared" si="1"/>
        <v>21</v>
      </c>
      <c r="B22" s="11">
        <v>192166</v>
      </c>
      <c r="C22" s="8" t="s">
        <v>1</v>
      </c>
      <c r="D22" s="8" t="s">
        <v>56</v>
      </c>
      <c r="E22" s="8" t="s">
        <v>57</v>
      </c>
      <c r="F22" s="12">
        <v>1</v>
      </c>
      <c r="G22" s="12"/>
      <c r="H22" s="9">
        <f t="shared" si="0"/>
        <v>0</v>
      </c>
      <c r="I22" s="8" t="s">
        <v>30</v>
      </c>
      <c r="J22" s="8" t="s">
        <v>31</v>
      </c>
      <c r="K22" s="8" t="s">
        <v>44</v>
      </c>
      <c r="L22" s="8" t="s">
        <v>45</v>
      </c>
    </row>
    <row r="23" spans="1:12" ht="43.5" x14ac:dyDescent="0.35">
      <c r="A23" s="10">
        <f t="shared" si="1"/>
        <v>22</v>
      </c>
      <c r="B23" s="11">
        <v>194552</v>
      </c>
      <c r="C23" s="8" t="s">
        <v>1</v>
      </c>
      <c r="D23" s="8" t="s">
        <v>58</v>
      </c>
      <c r="E23" s="8" t="s">
        <v>59</v>
      </c>
      <c r="F23" s="12">
        <v>1</v>
      </c>
      <c r="G23" s="12"/>
      <c r="H23" s="9">
        <f t="shared" si="0"/>
        <v>0</v>
      </c>
      <c r="I23" s="8" t="s">
        <v>24</v>
      </c>
      <c r="J23" s="8" t="s">
        <v>25</v>
      </c>
      <c r="K23" s="8" t="s">
        <v>60</v>
      </c>
      <c r="L23" s="8" t="s">
        <v>61</v>
      </c>
    </row>
    <row r="24" spans="1:12" ht="43.5" x14ac:dyDescent="0.35">
      <c r="A24" s="10">
        <f t="shared" si="1"/>
        <v>23</v>
      </c>
      <c r="B24" s="11">
        <v>194554</v>
      </c>
      <c r="C24" s="8" t="s">
        <v>1</v>
      </c>
      <c r="D24" s="8" t="s">
        <v>62</v>
      </c>
      <c r="E24" s="8" t="s">
        <v>63</v>
      </c>
      <c r="F24" s="12">
        <v>1</v>
      </c>
      <c r="G24" s="12"/>
      <c r="H24" s="9">
        <f t="shared" si="0"/>
        <v>0</v>
      </c>
      <c r="I24" s="8" t="s">
        <v>24</v>
      </c>
      <c r="J24" s="8" t="s">
        <v>25</v>
      </c>
      <c r="K24" s="8" t="s">
        <v>60</v>
      </c>
      <c r="L24" s="8" t="s">
        <v>61</v>
      </c>
    </row>
    <row r="25" spans="1:12" ht="43.5" x14ac:dyDescent="0.35">
      <c r="A25" s="10">
        <v>24</v>
      </c>
      <c r="B25" s="11">
        <v>200894</v>
      </c>
      <c r="C25" s="8" t="s">
        <v>1</v>
      </c>
      <c r="D25" s="8" t="s">
        <v>64</v>
      </c>
      <c r="E25" s="8" t="s">
        <v>65</v>
      </c>
      <c r="F25" s="12">
        <v>1</v>
      </c>
      <c r="G25" s="12"/>
      <c r="H25" s="9">
        <f t="shared" si="0"/>
        <v>0</v>
      </c>
      <c r="I25" s="8" t="s">
        <v>66</v>
      </c>
      <c r="J25" s="8" t="s">
        <v>67</v>
      </c>
      <c r="K25" s="8" t="s">
        <v>68</v>
      </c>
      <c r="L25" s="8" t="s">
        <v>69</v>
      </c>
    </row>
    <row r="26" spans="1:12" ht="43.5" x14ac:dyDescent="0.35">
      <c r="A26" s="10">
        <f t="shared" si="1"/>
        <v>25</v>
      </c>
      <c r="B26" s="11">
        <v>205997</v>
      </c>
      <c r="C26" s="8" t="s">
        <v>1</v>
      </c>
      <c r="D26" s="8" t="s">
        <v>70</v>
      </c>
      <c r="E26" s="8" t="s">
        <v>71</v>
      </c>
      <c r="F26" s="12">
        <v>1</v>
      </c>
      <c r="G26" s="12"/>
      <c r="H26" s="9">
        <f t="shared" si="0"/>
        <v>0</v>
      </c>
      <c r="I26" s="8" t="s">
        <v>72</v>
      </c>
      <c r="J26" s="8" t="s">
        <v>73</v>
      </c>
      <c r="K26" s="8" t="s">
        <v>74</v>
      </c>
      <c r="L26" s="8" t="s">
        <v>75</v>
      </c>
    </row>
    <row r="27" spans="1:12" ht="43.5" x14ac:dyDescent="0.35">
      <c r="A27" s="10">
        <f t="shared" si="1"/>
        <v>26</v>
      </c>
      <c r="B27" s="11">
        <v>205998</v>
      </c>
      <c r="C27" s="8" t="s">
        <v>1</v>
      </c>
      <c r="D27" s="8" t="s">
        <v>76</v>
      </c>
      <c r="E27" s="8" t="s">
        <v>77</v>
      </c>
      <c r="F27" s="12">
        <v>1</v>
      </c>
      <c r="G27" s="12"/>
      <c r="H27" s="9">
        <f t="shared" si="0"/>
        <v>0</v>
      </c>
      <c r="I27" s="8" t="s">
        <v>72</v>
      </c>
      <c r="J27" s="8" t="s">
        <v>73</v>
      </c>
      <c r="K27" s="8" t="s">
        <v>74</v>
      </c>
      <c r="L27" s="8" t="s">
        <v>75</v>
      </c>
    </row>
    <row r="28" spans="1:12" ht="43.5" x14ac:dyDescent="0.35">
      <c r="A28" s="10">
        <f t="shared" si="1"/>
        <v>27</v>
      </c>
      <c r="B28" s="11">
        <v>221437</v>
      </c>
      <c r="C28" s="8" t="s">
        <v>1</v>
      </c>
      <c r="D28" s="8" t="s">
        <v>78</v>
      </c>
      <c r="E28" s="8" t="s">
        <v>79</v>
      </c>
      <c r="F28" s="12">
        <v>1</v>
      </c>
      <c r="G28" s="12"/>
      <c r="H28" s="9">
        <f t="shared" si="0"/>
        <v>0</v>
      </c>
      <c r="I28" s="8" t="s">
        <v>4</v>
      </c>
      <c r="J28" s="8" t="s">
        <v>5</v>
      </c>
      <c r="K28" s="8" t="s">
        <v>80</v>
      </c>
      <c r="L28" s="8" t="s">
        <v>81</v>
      </c>
    </row>
    <row r="29" spans="1:12" ht="29" x14ac:dyDescent="0.35">
      <c r="A29" s="10">
        <f t="shared" si="1"/>
        <v>28</v>
      </c>
      <c r="B29" s="11">
        <v>222144</v>
      </c>
      <c r="C29" s="8" t="s">
        <v>1</v>
      </c>
      <c r="D29" s="8" t="s">
        <v>82</v>
      </c>
      <c r="E29" s="8" t="s">
        <v>83</v>
      </c>
      <c r="F29" s="12">
        <v>1</v>
      </c>
      <c r="G29" s="12"/>
      <c r="H29" s="9">
        <f t="shared" si="0"/>
        <v>0</v>
      </c>
      <c r="I29" s="8" t="s">
        <v>84</v>
      </c>
      <c r="J29" s="8" t="s">
        <v>85</v>
      </c>
      <c r="K29" s="8" t="s">
        <v>86</v>
      </c>
      <c r="L29" s="8" t="s">
        <v>87</v>
      </c>
    </row>
    <row r="30" spans="1:12" ht="29" x14ac:dyDescent="0.35">
      <c r="A30" s="10">
        <f t="shared" si="1"/>
        <v>29</v>
      </c>
      <c r="B30" s="11">
        <v>222145</v>
      </c>
      <c r="C30" s="8" t="s">
        <v>1</v>
      </c>
      <c r="D30" s="8" t="s">
        <v>88</v>
      </c>
      <c r="E30" s="8" t="s">
        <v>89</v>
      </c>
      <c r="F30" s="12">
        <v>1</v>
      </c>
      <c r="G30" s="12"/>
      <c r="H30" s="9">
        <f t="shared" si="0"/>
        <v>0</v>
      </c>
      <c r="I30" s="8" t="s">
        <v>84</v>
      </c>
      <c r="J30" s="8" t="s">
        <v>85</v>
      </c>
      <c r="K30" s="8" t="s">
        <v>86</v>
      </c>
      <c r="L30" s="8" t="s">
        <v>87</v>
      </c>
    </row>
    <row r="31" spans="1:12" ht="29" x14ac:dyDescent="0.35">
      <c r="A31" s="10">
        <f t="shared" si="1"/>
        <v>30</v>
      </c>
      <c r="B31" s="11">
        <v>222146</v>
      </c>
      <c r="C31" s="8" t="s">
        <v>1</v>
      </c>
      <c r="D31" s="8" t="s">
        <v>90</v>
      </c>
      <c r="E31" s="8" t="s">
        <v>91</v>
      </c>
      <c r="F31" s="12">
        <v>1</v>
      </c>
      <c r="G31" s="12"/>
      <c r="H31" s="9">
        <f t="shared" si="0"/>
        <v>0</v>
      </c>
      <c r="I31" s="8" t="s">
        <v>84</v>
      </c>
      <c r="J31" s="8" t="s">
        <v>85</v>
      </c>
      <c r="K31" s="8" t="s">
        <v>86</v>
      </c>
      <c r="L31" s="8" t="s">
        <v>87</v>
      </c>
    </row>
    <row r="32" spans="1:12" ht="29" x14ac:dyDescent="0.35">
      <c r="A32" s="10">
        <f t="shared" si="1"/>
        <v>31</v>
      </c>
      <c r="B32" s="11">
        <v>222147</v>
      </c>
      <c r="C32" s="8" t="s">
        <v>1</v>
      </c>
      <c r="D32" s="8" t="s">
        <v>92</v>
      </c>
      <c r="E32" s="8" t="s">
        <v>93</v>
      </c>
      <c r="F32" s="12">
        <v>1</v>
      </c>
      <c r="G32" s="12"/>
      <c r="H32" s="9">
        <f t="shared" si="0"/>
        <v>0</v>
      </c>
      <c r="I32" s="8" t="s">
        <v>84</v>
      </c>
      <c r="J32" s="8" t="s">
        <v>85</v>
      </c>
      <c r="K32" s="8" t="s">
        <v>86</v>
      </c>
      <c r="L32" s="8" t="s">
        <v>87</v>
      </c>
    </row>
    <row r="33" spans="1:12" ht="29" x14ac:dyDescent="0.35">
      <c r="A33" s="10">
        <f t="shared" si="1"/>
        <v>32</v>
      </c>
      <c r="B33" s="11">
        <v>222148</v>
      </c>
      <c r="C33" s="8" t="s">
        <v>1</v>
      </c>
      <c r="D33" s="8" t="s">
        <v>94</v>
      </c>
      <c r="E33" s="8" t="s">
        <v>95</v>
      </c>
      <c r="F33" s="12">
        <v>1</v>
      </c>
      <c r="G33" s="12"/>
      <c r="H33" s="9">
        <f t="shared" ref="H33:H64" si="2">F33*G33</f>
        <v>0</v>
      </c>
      <c r="I33" s="8" t="s">
        <v>84</v>
      </c>
      <c r="J33" s="8" t="s">
        <v>85</v>
      </c>
      <c r="K33" s="8" t="s">
        <v>86</v>
      </c>
      <c r="L33" s="8" t="s">
        <v>87</v>
      </c>
    </row>
    <row r="34" spans="1:12" ht="29" x14ac:dyDescent="0.35">
      <c r="A34" s="10">
        <f t="shared" si="1"/>
        <v>33</v>
      </c>
      <c r="B34" s="11">
        <v>222149</v>
      </c>
      <c r="C34" s="8" t="s">
        <v>1</v>
      </c>
      <c r="D34" s="8" t="s">
        <v>96</v>
      </c>
      <c r="E34" s="8" t="s">
        <v>97</v>
      </c>
      <c r="F34" s="12">
        <v>1</v>
      </c>
      <c r="G34" s="12"/>
      <c r="H34" s="9">
        <f t="shared" si="2"/>
        <v>0</v>
      </c>
      <c r="I34" s="8" t="s">
        <v>84</v>
      </c>
      <c r="J34" s="8" t="s">
        <v>85</v>
      </c>
      <c r="K34" s="8" t="s">
        <v>86</v>
      </c>
      <c r="L34" s="8" t="s">
        <v>87</v>
      </c>
    </row>
    <row r="35" spans="1:12" ht="29" x14ac:dyDescent="0.35">
      <c r="A35" s="10">
        <f t="shared" si="1"/>
        <v>34</v>
      </c>
      <c r="B35" s="11">
        <v>222150</v>
      </c>
      <c r="C35" s="8" t="s">
        <v>1</v>
      </c>
      <c r="D35" s="8" t="s">
        <v>98</v>
      </c>
      <c r="E35" s="8" t="s">
        <v>99</v>
      </c>
      <c r="F35" s="12">
        <v>1</v>
      </c>
      <c r="G35" s="12"/>
      <c r="H35" s="9">
        <f t="shared" si="2"/>
        <v>0</v>
      </c>
      <c r="I35" s="8" t="s">
        <v>84</v>
      </c>
      <c r="J35" s="8" t="s">
        <v>85</v>
      </c>
      <c r="K35" s="8" t="s">
        <v>86</v>
      </c>
      <c r="L35" s="8" t="s">
        <v>87</v>
      </c>
    </row>
    <row r="36" spans="1:12" ht="29" x14ac:dyDescent="0.35">
      <c r="A36" s="10">
        <f t="shared" si="1"/>
        <v>35</v>
      </c>
      <c r="B36" s="11">
        <v>222151</v>
      </c>
      <c r="C36" s="8" t="s">
        <v>1</v>
      </c>
      <c r="D36" s="8" t="s">
        <v>100</v>
      </c>
      <c r="E36" s="8" t="s">
        <v>101</v>
      </c>
      <c r="F36" s="12">
        <v>1</v>
      </c>
      <c r="G36" s="12"/>
      <c r="H36" s="9">
        <f t="shared" si="2"/>
        <v>0</v>
      </c>
      <c r="I36" s="8" t="s">
        <v>84</v>
      </c>
      <c r="J36" s="8" t="s">
        <v>85</v>
      </c>
      <c r="K36" s="8" t="s">
        <v>86</v>
      </c>
      <c r="L36" s="8" t="s">
        <v>87</v>
      </c>
    </row>
    <row r="37" spans="1:12" ht="29" x14ac:dyDescent="0.35">
      <c r="A37" s="10">
        <f t="shared" si="1"/>
        <v>36</v>
      </c>
      <c r="B37" s="11">
        <v>226472</v>
      </c>
      <c r="C37" s="8" t="s">
        <v>1</v>
      </c>
      <c r="D37" s="8" t="s">
        <v>102</v>
      </c>
      <c r="E37" s="8" t="s">
        <v>103</v>
      </c>
      <c r="F37" s="12">
        <v>1</v>
      </c>
      <c r="G37" s="12"/>
      <c r="H37" s="9">
        <f t="shared" si="2"/>
        <v>0</v>
      </c>
      <c r="I37" s="8" t="s">
        <v>104</v>
      </c>
      <c r="J37" s="8" t="s">
        <v>105</v>
      </c>
      <c r="K37" s="8" t="s">
        <v>106</v>
      </c>
      <c r="L37" s="8" t="s">
        <v>107</v>
      </c>
    </row>
    <row r="38" spans="1:12" ht="43.5" x14ac:dyDescent="0.35">
      <c r="A38" s="10">
        <f t="shared" si="1"/>
        <v>37</v>
      </c>
      <c r="B38" s="11">
        <v>226473</v>
      </c>
      <c r="C38" s="8" t="s">
        <v>1</v>
      </c>
      <c r="D38" s="8" t="s">
        <v>108</v>
      </c>
      <c r="E38" s="8" t="s">
        <v>109</v>
      </c>
      <c r="F38" s="12">
        <v>1</v>
      </c>
      <c r="G38" s="12"/>
      <c r="H38" s="9">
        <f t="shared" si="2"/>
        <v>0</v>
      </c>
      <c r="I38" s="8" t="s">
        <v>104</v>
      </c>
      <c r="J38" s="8" t="s">
        <v>105</v>
      </c>
      <c r="K38" s="8" t="s">
        <v>106</v>
      </c>
      <c r="L38" s="8" t="s">
        <v>107</v>
      </c>
    </row>
    <row r="39" spans="1:12" ht="29" x14ac:dyDescent="0.35">
      <c r="A39" s="10">
        <f t="shared" si="1"/>
        <v>38</v>
      </c>
      <c r="B39" s="11">
        <v>227412</v>
      </c>
      <c r="C39" s="8" t="s">
        <v>1</v>
      </c>
      <c r="D39" s="8" t="s">
        <v>110</v>
      </c>
      <c r="E39" s="8" t="s">
        <v>111</v>
      </c>
      <c r="F39" s="12">
        <v>1</v>
      </c>
      <c r="G39" s="12"/>
      <c r="H39" s="9">
        <f t="shared" si="2"/>
        <v>0</v>
      </c>
      <c r="I39" s="8" t="s">
        <v>84</v>
      </c>
      <c r="J39" s="8" t="s">
        <v>85</v>
      </c>
      <c r="K39" s="8" t="s">
        <v>112</v>
      </c>
      <c r="L39" s="8" t="s">
        <v>113</v>
      </c>
    </row>
    <row r="40" spans="1:12" ht="29" x14ac:dyDescent="0.35">
      <c r="A40" s="10">
        <f t="shared" si="1"/>
        <v>39</v>
      </c>
      <c r="B40" s="11">
        <v>227413</v>
      </c>
      <c r="C40" s="8" t="s">
        <v>1</v>
      </c>
      <c r="D40" s="8" t="s">
        <v>56</v>
      </c>
      <c r="E40" s="8" t="s">
        <v>114</v>
      </c>
      <c r="F40" s="12">
        <v>1</v>
      </c>
      <c r="G40" s="12"/>
      <c r="H40" s="9">
        <f t="shared" si="2"/>
        <v>0</v>
      </c>
      <c r="I40" s="8" t="s">
        <v>84</v>
      </c>
      <c r="J40" s="8" t="s">
        <v>85</v>
      </c>
      <c r="K40" s="8" t="s">
        <v>112</v>
      </c>
      <c r="L40" s="8" t="s">
        <v>113</v>
      </c>
    </row>
    <row r="41" spans="1:12" ht="58" x14ac:dyDescent="0.35">
      <c r="A41" s="10">
        <f t="shared" si="1"/>
        <v>40</v>
      </c>
      <c r="B41" s="11">
        <v>228081</v>
      </c>
      <c r="C41" s="8" t="s">
        <v>1</v>
      </c>
      <c r="D41" s="8" t="s">
        <v>78</v>
      </c>
      <c r="E41" s="8" t="s">
        <v>115</v>
      </c>
      <c r="F41" s="12">
        <v>1</v>
      </c>
      <c r="G41" s="12"/>
      <c r="H41" s="9">
        <f t="shared" si="2"/>
        <v>0</v>
      </c>
      <c r="I41" s="8" t="s">
        <v>4</v>
      </c>
      <c r="J41" s="8" t="s">
        <v>5</v>
      </c>
      <c r="K41" s="8" t="s">
        <v>116</v>
      </c>
      <c r="L41" s="8" t="s">
        <v>117</v>
      </c>
    </row>
    <row r="42" spans="1:12" ht="43.5" x14ac:dyDescent="0.35">
      <c r="A42" s="10">
        <f t="shared" si="1"/>
        <v>41</v>
      </c>
      <c r="B42" s="11">
        <v>228322</v>
      </c>
      <c r="C42" s="8" t="s">
        <v>1</v>
      </c>
      <c r="D42" s="8" t="s">
        <v>118</v>
      </c>
      <c r="E42" s="8" t="s">
        <v>119</v>
      </c>
      <c r="F42" s="12">
        <v>1</v>
      </c>
      <c r="G42" s="12"/>
      <c r="H42" s="9">
        <f t="shared" si="2"/>
        <v>0</v>
      </c>
      <c r="I42" s="8" t="s">
        <v>30</v>
      </c>
      <c r="J42" s="8" t="s">
        <v>31</v>
      </c>
      <c r="K42" s="8" t="s">
        <v>120</v>
      </c>
      <c r="L42" s="8" t="s">
        <v>121</v>
      </c>
    </row>
    <row r="43" spans="1:12" ht="43.5" x14ac:dyDescent="0.35">
      <c r="A43" s="10">
        <f t="shared" si="1"/>
        <v>42</v>
      </c>
      <c r="B43" s="11">
        <v>228323</v>
      </c>
      <c r="C43" s="8" t="s">
        <v>1</v>
      </c>
      <c r="D43" s="8" t="s">
        <v>122</v>
      </c>
      <c r="E43" s="8" t="s">
        <v>123</v>
      </c>
      <c r="F43" s="12">
        <v>1</v>
      </c>
      <c r="G43" s="12"/>
      <c r="H43" s="9">
        <f t="shared" si="2"/>
        <v>0</v>
      </c>
      <c r="I43" s="8" t="s">
        <v>30</v>
      </c>
      <c r="J43" s="8" t="s">
        <v>31</v>
      </c>
      <c r="K43" s="8" t="s">
        <v>120</v>
      </c>
      <c r="L43" s="8" t="s">
        <v>121</v>
      </c>
    </row>
    <row r="44" spans="1:12" ht="43.5" x14ac:dyDescent="0.35">
      <c r="A44" s="10">
        <f t="shared" si="1"/>
        <v>43</v>
      </c>
      <c r="B44" s="11">
        <v>228324</v>
      </c>
      <c r="C44" s="8" t="s">
        <v>1</v>
      </c>
      <c r="D44" s="8" t="s">
        <v>124</v>
      </c>
      <c r="E44" s="8" t="s">
        <v>125</v>
      </c>
      <c r="F44" s="12">
        <v>1</v>
      </c>
      <c r="G44" s="12"/>
      <c r="H44" s="9">
        <f t="shared" si="2"/>
        <v>0</v>
      </c>
      <c r="I44" s="8" t="s">
        <v>30</v>
      </c>
      <c r="J44" s="8" t="s">
        <v>31</v>
      </c>
      <c r="K44" s="8" t="s">
        <v>120</v>
      </c>
      <c r="L44" s="8" t="s">
        <v>121</v>
      </c>
    </row>
    <row r="45" spans="1:12" ht="43.5" x14ac:dyDescent="0.35">
      <c r="A45" s="10">
        <f t="shared" si="1"/>
        <v>44</v>
      </c>
      <c r="B45" s="11">
        <v>228325</v>
      </c>
      <c r="C45" s="8" t="s">
        <v>1</v>
      </c>
      <c r="D45" s="8" t="s">
        <v>126</v>
      </c>
      <c r="E45" s="8" t="s">
        <v>127</v>
      </c>
      <c r="F45" s="12">
        <v>1</v>
      </c>
      <c r="G45" s="12"/>
      <c r="H45" s="9">
        <f t="shared" si="2"/>
        <v>0</v>
      </c>
      <c r="I45" s="8" t="s">
        <v>30</v>
      </c>
      <c r="J45" s="8" t="s">
        <v>31</v>
      </c>
      <c r="K45" s="8" t="s">
        <v>120</v>
      </c>
      <c r="L45" s="8" t="s">
        <v>121</v>
      </c>
    </row>
    <row r="46" spans="1:12" ht="43.5" x14ac:dyDescent="0.35">
      <c r="A46" s="10">
        <f t="shared" si="1"/>
        <v>45</v>
      </c>
      <c r="B46" s="11">
        <v>228326</v>
      </c>
      <c r="C46" s="8" t="s">
        <v>1</v>
      </c>
      <c r="D46" s="8" t="s">
        <v>128</v>
      </c>
      <c r="E46" s="8" t="s">
        <v>129</v>
      </c>
      <c r="F46" s="12">
        <v>1</v>
      </c>
      <c r="G46" s="12"/>
      <c r="H46" s="9">
        <f t="shared" si="2"/>
        <v>0</v>
      </c>
      <c r="I46" s="8" t="s">
        <v>30</v>
      </c>
      <c r="J46" s="8" t="s">
        <v>31</v>
      </c>
      <c r="K46" s="8" t="s">
        <v>120</v>
      </c>
      <c r="L46" s="8" t="s">
        <v>121</v>
      </c>
    </row>
    <row r="47" spans="1:12" ht="43.5" x14ac:dyDescent="0.35">
      <c r="A47" s="10">
        <f t="shared" si="1"/>
        <v>46</v>
      </c>
      <c r="B47" s="11">
        <v>228327</v>
      </c>
      <c r="C47" s="8" t="s">
        <v>1</v>
      </c>
      <c r="D47" s="8" t="s">
        <v>130</v>
      </c>
      <c r="E47" s="8" t="s">
        <v>129</v>
      </c>
      <c r="F47" s="12">
        <v>1</v>
      </c>
      <c r="G47" s="12"/>
      <c r="H47" s="9">
        <f t="shared" si="2"/>
        <v>0</v>
      </c>
      <c r="I47" s="8" t="s">
        <v>30</v>
      </c>
      <c r="J47" s="8" t="s">
        <v>31</v>
      </c>
      <c r="K47" s="8" t="s">
        <v>120</v>
      </c>
      <c r="L47" s="8" t="s">
        <v>121</v>
      </c>
    </row>
    <row r="48" spans="1:12" ht="43.5" x14ac:dyDescent="0.35">
      <c r="A48" s="10">
        <f t="shared" si="1"/>
        <v>47</v>
      </c>
      <c r="B48" s="11">
        <v>228328</v>
      </c>
      <c r="C48" s="8" t="s">
        <v>1</v>
      </c>
      <c r="D48" s="8" t="s">
        <v>131</v>
      </c>
      <c r="E48" s="8" t="s">
        <v>132</v>
      </c>
      <c r="F48" s="12">
        <v>1</v>
      </c>
      <c r="G48" s="12"/>
      <c r="H48" s="9">
        <f t="shared" si="2"/>
        <v>0</v>
      </c>
      <c r="I48" s="8" t="s">
        <v>30</v>
      </c>
      <c r="J48" s="8" t="s">
        <v>31</v>
      </c>
      <c r="K48" s="8" t="s">
        <v>120</v>
      </c>
      <c r="L48" s="8" t="s">
        <v>121</v>
      </c>
    </row>
    <row r="49" spans="1:12" ht="43.5" x14ac:dyDescent="0.35">
      <c r="A49" s="10">
        <f t="shared" si="1"/>
        <v>48</v>
      </c>
      <c r="B49" s="11">
        <v>228329</v>
      </c>
      <c r="C49" s="8" t="s">
        <v>1</v>
      </c>
      <c r="D49" s="8" t="s">
        <v>133</v>
      </c>
      <c r="E49" s="8" t="s">
        <v>134</v>
      </c>
      <c r="F49" s="12">
        <v>1</v>
      </c>
      <c r="G49" s="12"/>
      <c r="H49" s="9">
        <f t="shared" si="2"/>
        <v>0</v>
      </c>
      <c r="I49" s="8" t="s">
        <v>30</v>
      </c>
      <c r="J49" s="8" t="s">
        <v>31</v>
      </c>
      <c r="K49" s="8" t="s">
        <v>120</v>
      </c>
      <c r="L49" s="8" t="s">
        <v>121</v>
      </c>
    </row>
    <row r="50" spans="1:12" ht="43.5" x14ac:dyDescent="0.35">
      <c r="A50" s="10">
        <f t="shared" si="1"/>
        <v>49</v>
      </c>
      <c r="B50" s="11">
        <v>228330</v>
      </c>
      <c r="C50" s="8" t="s">
        <v>1</v>
      </c>
      <c r="D50" s="8" t="s">
        <v>135</v>
      </c>
      <c r="E50" s="8" t="s">
        <v>136</v>
      </c>
      <c r="F50" s="12">
        <v>1</v>
      </c>
      <c r="G50" s="12"/>
      <c r="H50" s="9">
        <f t="shared" si="2"/>
        <v>0</v>
      </c>
      <c r="I50" s="8" t="s">
        <v>30</v>
      </c>
      <c r="J50" s="8" t="s">
        <v>31</v>
      </c>
      <c r="K50" s="8" t="s">
        <v>120</v>
      </c>
      <c r="L50" s="8" t="s">
        <v>121</v>
      </c>
    </row>
    <row r="51" spans="1:12" ht="43.5" x14ac:dyDescent="0.35">
      <c r="A51" s="10">
        <f t="shared" si="1"/>
        <v>50</v>
      </c>
      <c r="B51" s="11">
        <v>229058</v>
      </c>
      <c r="C51" s="8" t="s">
        <v>1</v>
      </c>
      <c r="D51" s="8" t="s">
        <v>16</v>
      </c>
      <c r="E51" s="8" t="s">
        <v>137</v>
      </c>
      <c r="F51" s="12">
        <v>1</v>
      </c>
      <c r="G51" s="12"/>
      <c r="H51" s="9">
        <f t="shared" si="2"/>
        <v>0</v>
      </c>
      <c r="I51" s="8" t="s">
        <v>30</v>
      </c>
      <c r="J51" s="8" t="s">
        <v>31</v>
      </c>
      <c r="K51" s="8" t="s">
        <v>32</v>
      </c>
      <c r="L51" s="8" t="s">
        <v>33</v>
      </c>
    </row>
    <row r="52" spans="1:12" ht="43.5" x14ac:dyDescent="0.35">
      <c r="A52" s="10">
        <f t="shared" si="1"/>
        <v>51</v>
      </c>
      <c r="B52" s="11">
        <v>229059</v>
      </c>
      <c r="C52" s="8" t="s">
        <v>1</v>
      </c>
      <c r="D52" s="8" t="s">
        <v>138</v>
      </c>
      <c r="E52" s="8" t="s">
        <v>139</v>
      </c>
      <c r="F52" s="12">
        <v>1</v>
      </c>
      <c r="G52" s="12"/>
      <c r="H52" s="9">
        <f t="shared" si="2"/>
        <v>0</v>
      </c>
      <c r="I52" s="8" t="s">
        <v>30</v>
      </c>
      <c r="J52" s="8" t="s">
        <v>31</v>
      </c>
      <c r="K52" s="8" t="s">
        <v>32</v>
      </c>
      <c r="L52" s="8" t="s">
        <v>33</v>
      </c>
    </row>
    <row r="53" spans="1:12" ht="29" x14ac:dyDescent="0.35">
      <c r="A53" s="10">
        <f t="shared" si="1"/>
        <v>52</v>
      </c>
      <c r="B53" s="11">
        <v>230266</v>
      </c>
      <c r="C53" s="8" t="s">
        <v>1</v>
      </c>
      <c r="D53" s="8" t="s">
        <v>140</v>
      </c>
      <c r="E53" s="8" t="s">
        <v>141</v>
      </c>
      <c r="F53" s="12">
        <v>1</v>
      </c>
      <c r="G53" s="12"/>
      <c r="H53" s="9">
        <f t="shared" si="2"/>
        <v>0</v>
      </c>
      <c r="I53" s="8" t="s">
        <v>84</v>
      </c>
      <c r="J53" s="8" t="s">
        <v>85</v>
      </c>
      <c r="K53" s="8" t="s">
        <v>142</v>
      </c>
      <c r="L53" s="8" t="s">
        <v>143</v>
      </c>
    </row>
    <row r="54" spans="1:12" ht="29" x14ac:dyDescent="0.35">
      <c r="A54" s="10">
        <f t="shared" si="1"/>
        <v>53</v>
      </c>
      <c r="B54" s="11">
        <v>230267</v>
      </c>
      <c r="C54" s="8" t="s">
        <v>1</v>
      </c>
      <c r="D54" s="8" t="s">
        <v>144</v>
      </c>
      <c r="E54" s="8" t="s">
        <v>145</v>
      </c>
      <c r="F54" s="12">
        <v>1</v>
      </c>
      <c r="G54" s="12"/>
      <c r="H54" s="9">
        <f t="shared" si="2"/>
        <v>0</v>
      </c>
      <c r="I54" s="8" t="s">
        <v>84</v>
      </c>
      <c r="J54" s="8" t="s">
        <v>85</v>
      </c>
      <c r="K54" s="8" t="s">
        <v>142</v>
      </c>
      <c r="L54" s="8" t="s">
        <v>143</v>
      </c>
    </row>
    <row r="55" spans="1:12" ht="29" x14ac:dyDescent="0.35">
      <c r="A55" s="10">
        <f t="shared" si="1"/>
        <v>54</v>
      </c>
      <c r="B55" s="11">
        <v>230268</v>
      </c>
      <c r="C55" s="8" t="s">
        <v>1</v>
      </c>
      <c r="D55" s="8" t="s">
        <v>146</v>
      </c>
      <c r="E55" s="8" t="s">
        <v>147</v>
      </c>
      <c r="F55" s="12">
        <v>1</v>
      </c>
      <c r="G55" s="12"/>
      <c r="H55" s="9">
        <f t="shared" si="2"/>
        <v>0</v>
      </c>
      <c r="I55" s="8" t="s">
        <v>84</v>
      </c>
      <c r="J55" s="8" t="s">
        <v>85</v>
      </c>
      <c r="K55" s="8" t="s">
        <v>142</v>
      </c>
      <c r="L55" s="8" t="s">
        <v>143</v>
      </c>
    </row>
    <row r="56" spans="1:12" ht="29" x14ac:dyDescent="0.35">
      <c r="A56" s="10">
        <f t="shared" si="1"/>
        <v>55</v>
      </c>
      <c r="B56" s="11">
        <v>230269</v>
      </c>
      <c r="C56" s="8" t="s">
        <v>1</v>
      </c>
      <c r="D56" s="8" t="s">
        <v>148</v>
      </c>
      <c r="E56" s="8" t="s">
        <v>149</v>
      </c>
      <c r="F56" s="12">
        <v>1</v>
      </c>
      <c r="G56" s="12"/>
      <c r="H56" s="9">
        <f t="shared" si="2"/>
        <v>0</v>
      </c>
      <c r="I56" s="8" t="s">
        <v>84</v>
      </c>
      <c r="J56" s="8" t="s">
        <v>85</v>
      </c>
      <c r="K56" s="8" t="s">
        <v>142</v>
      </c>
      <c r="L56" s="8" t="s">
        <v>143</v>
      </c>
    </row>
    <row r="57" spans="1:12" ht="29" x14ac:dyDescent="0.35">
      <c r="A57" s="10">
        <f t="shared" si="1"/>
        <v>56</v>
      </c>
      <c r="B57" s="11">
        <v>230270</v>
      </c>
      <c r="C57" s="8" t="s">
        <v>1</v>
      </c>
      <c r="D57" s="8" t="s">
        <v>150</v>
      </c>
      <c r="E57" s="8" t="s">
        <v>151</v>
      </c>
      <c r="F57" s="12">
        <v>1</v>
      </c>
      <c r="G57" s="12"/>
      <c r="H57" s="9">
        <f t="shared" si="2"/>
        <v>0</v>
      </c>
      <c r="I57" s="8" t="s">
        <v>84</v>
      </c>
      <c r="J57" s="8" t="s">
        <v>85</v>
      </c>
      <c r="K57" s="8" t="s">
        <v>142</v>
      </c>
      <c r="L57" s="8" t="s">
        <v>143</v>
      </c>
    </row>
    <row r="58" spans="1:12" ht="29" x14ac:dyDescent="0.35">
      <c r="A58" s="10">
        <f t="shared" si="1"/>
        <v>57</v>
      </c>
      <c r="B58" s="11">
        <v>230271</v>
      </c>
      <c r="C58" s="8" t="s">
        <v>1</v>
      </c>
      <c r="D58" s="8" t="s">
        <v>36</v>
      </c>
      <c r="E58" s="8" t="s">
        <v>152</v>
      </c>
      <c r="F58" s="12">
        <v>2</v>
      </c>
      <c r="G58" s="12"/>
      <c r="H58" s="9">
        <f t="shared" si="2"/>
        <v>0</v>
      </c>
      <c r="I58" s="8" t="s">
        <v>84</v>
      </c>
      <c r="J58" s="8" t="s">
        <v>85</v>
      </c>
      <c r="K58" s="8" t="s">
        <v>142</v>
      </c>
      <c r="L58" s="8" t="s">
        <v>143</v>
      </c>
    </row>
    <row r="59" spans="1:12" ht="58" x14ac:dyDescent="0.35">
      <c r="A59" s="10">
        <f t="shared" si="1"/>
        <v>58</v>
      </c>
      <c r="B59" s="11">
        <v>230806</v>
      </c>
      <c r="C59" s="8" t="s">
        <v>1</v>
      </c>
      <c r="D59" s="8" t="s">
        <v>153</v>
      </c>
      <c r="E59" s="8" t="s">
        <v>154</v>
      </c>
      <c r="F59" s="12">
        <v>3</v>
      </c>
      <c r="G59" s="12"/>
      <c r="H59" s="9">
        <f t="shared" si="2"/>
        <v>0</v>
      </c>
      <c r="I59" s="8" t="s">
        <v>155</v>
      </c>
      <c r="J59" s="8" t="s">
        <v>156</v>
      </c>
      <c r="K59" s="8" t="s">
        <v>157</v>
      </c>
      <c r="L59" s="8" t="s">
        <v>158</v>
      </c>
    </row>
    <row r="60" spans="1:12" ht="43.5" x14ac:dyDescent="0.35">
      <c r="A60" s="10">
        <f t="shared" si="1"/>
        <v>59</v>
      </c>
      <c r="B60" s="11">
        <v>232866</v>
      </c>
      <c r="C60" s="8" t="s">
        <v>1</v>
      </c>
      <c r="D60" s="8" t="s">
        <v>96</v>
      </c>
      <c r="E60" s="8" t="s">
        <v>159</v>
      </c>
      <c r="F60" s="12">
        <v>1</v>
      </c>
      <c r="G60" s="12"/>
      <c r="H60" s="9">
        <f t="shared" si="2"/>
        <v>0</v>
      </c>
      <c r="I60" s="8" t="s">
        <v>30</v>
      </c>
      <c r="J60" s="8" t="s">
        <v>31</v>
      </c>
      <c r="K60" s="8" t="s">
        <v>32</v>
      </c>
      <c r="L60" s="8" t="s">
        <v>33</v>
      </c>
    </row>
    <row r="61" spans="1:12" ht="43.5" x14ac:dyDescent="0.35">
      <c r="A61" s="10">
        <f t="shared" si="1"/>
        <v>60</v>
      </c>
      <c r="B61" s="11">
        <v>233623</v>
      </c>
      <c r="C61" s="8" t="s">
        <v>1</v>
      </c>
      <c r="D61" s="8" t="s">
        <v>160</v>
      </c>
      <c r="E61" s="8" t="s">
        <v>161</v>
      </c>
      <c r="F61" s="12">
        <v>1</v>
      </c>
      <c r="G61" s="12"/>
      <c r="H61" s="9">
        <f t="shared" si="2"/>
        <v>0</v>
      </c>
      <c r="I61" s="8" t="s">
        <v>24</v>
      </c>
      <c r="J61" s="8" t="s">
        <v>25</v>
      </c>
      <c r="K61" s="8" t="s">
        <v>162</v>
      </c>
      <c r="L61" s="8" t="s">
        <v>163</v>
      </c>
    </row>
    <row r="62" spans="1:12" ht="43.5" x14ac:dyDescent="0.35">
      <c r="A62" s="10">
        <f t="shared" si="1"/>
        <v>61</v>
      </c>
      <c r="B62" s="11">
        <v>234411</v>
      </c>
      <c r="C62" s="8" t="s">
        <v>1</v>
      </c>
      <c r="D62" s="8" t="s">
        <v>164</v>
      </c>
      <c r="E62" s="8" t="s">
        <v>165</v>
      </c>
      <c r="F62" s="12">
        <v>1</v>
      </c>
      <c r="G62" s="12"/>
      <c r="H62" s="9">
        <f t="shared" si="2"/>
        <v>0</v>
      </c>
      <c r="I62" s="8" t="s">
        <v>30</v>
      </c>
      <c r="J62" s="8" t="s">
        <v>31</v>
      </c>
      <c r="K62" s="8" t="s">
        <v>166</v>
      </c>
      <c r="L62" s="8" t="s">
        <v>167</v>
      </c>
    </row>
    <row r="63" spans="1:12" ht="43.5" x14ac:dyDescent="0.35">
      <c r="A63" s="10">
        <f t="shared" si="1"/>
        <v>62</v>
      </c>
      <c r="B63" s="11">
        <v>234412</v>
      </c>
      <c r="C63" s="8" t="s">
        <v>1</v>
      </c>
      <c r="D63" s="8" t="s">
        <v>168</v>
      </c>
      <c r="E63" s="8" t="s">
        <v>169</v>
      </c>
      <c r="F63" s="12">
        <v>1</v>
      </c>
      <c r="G63" s="12"/>
      <c r="H63" s="9">
        <f t="shared" si="2"/>
        <v>0</v>
      </c>
      <c r="I63" s="8" t="s">
        <v>30</v>
      </c>
      <c r="J63" s="8" t="s">
        <v>31</v>
      </c>
      <c r="K63" s="8" t="s">
        <v>166</v>
      </c>
      <c r="L63" s="8" t="s">
        <v>167</v>
      </c>
    </row>
    <row r="64" spans="1:12" ht="43.5" x14ac:dyDescent="0.35">
      <c r="A64" s="10">
        <f t="shared" si="1"/>
        <v>63</v>
      </c>
      <c r="B64" s="11">
        <v>234413</v>
      </c>
      <c r="C64" s="8" t="s">
        <v>1</v>
      </c>
      <c r="D64" s="8" t="s">
        <v>170</v>
      </c>
      <c r="E64" s="8" t="s">
        <v>171</v>
      </c>
      <c r="F64" s="12">
        <v>1</v>
      </c>
      <c r="G64" s="12"/>
      <c r="H64" s="9">
        <f t="shared" si="2"/>
        <v>0</v>
      </c>
      <c r="I64" s="8" t="s">
        <v>30</v>
      </c>
      <c r="J64" s="8" t="s">
        <v>31</v>
      </c>
      <c r="K64" s="8" t="s">
        <v>166</v>
      </c>
      <c r="L64" s="8" t="s">
        <v>167</v>
      </c>
    </row>
    <row r="65" spans="1:12" ht="43.5" x14ac:dyDescent="0.35">
      <c r="A65" s="10">
        <f t="shared" si="1"/>
        <v>64</v>
      </c>
      <c r="B65" s="11">
        <v>234495</v>
      </c>
      <c r="C65" s="8" t="s">
        <v>1</v>
      </c>
      <c r="D65" s="8" t="s">
        <v>172</v>
      </c>
      <c r="E65" s="8" t="s">
        <v>173</v>
      </c>
      <c r="F65" s="12">
        <v>1</v>
      </c>
      <c r="G65" s="12"/>
      <c r="H65" s="9">
        <f t="shared" ref="H65:H75" si="3">F65*G65</f>
        <v>0</v>
      </c>
      <c r="I65" s="8" t="s">
        <v>30</v>
      </c>
      <c r="J65" s="8" t="s">
        <v>31</v>
      </c>
      <c r="K65" s="8" t="s">
        <v>174</v>
      </c>
      <c r="L65" s="8" t="s">
        <v>175</v>
      </c>
    </row>
    <row r="66" spans="1:12" ht="29" x14ac:dyDescent="0.35">
      <c r="A66" s="10">
        <f t="shared" si="1"/>
        <v>65</v>
      </c>
      <c r="B66" s="11">
        <v>235989</v>
      </c>
      <c r="C66" s="8" t="s">
        <v>1</v>
      </c>
      <c r="D66" s="8" t="s">
        <v>176</v>
      </c>
      <c r="E66" s="8" t="s">
        <v>177</v>
      </c>
      <c r="F66" s="12">
        <v>1</v>
      </c>
      <c r="G66" s="12"/>
      <c r="H66" s="9">
        <f t="shared" si="3"/>
        <v>0</v>
      </c>
      <c r="I66" s="8" t="s">
        <v>84</v>
      </c>
      <c r="J66" s="8" t="s">
        <v>85</v>
      </c>
      <c r="K66" s="8" t="s">
        <v>178</v>
      </c>
      <c r="L66" s="8" t="s">
        <v>179</v>
      </c>
    </row>
    <row r="67" spans="1:12" ht="43.5" x14ac:dyDescent="0.35">
      <c r="A67" s="10">
        <f t="shared" ref="A67:A75" si="4">ROW(A66)</f>
        <v>66</v>
      </c>
      <c r="B67" s="11">
        <v>237631</v>
      </c>
      <c r="C67" s="8" t="s">
        <v>1</v>
      </c>
      <c r="D67" s="8" t="s">
        <v>90</v>
      </c>
      <c r="E67" s="8" t="s">
        <v>180</v>
      </c>
      <c r="F67" s="12">
        <v>1</v>
      </c>
      <c r="G67" s="12"/>
      <c r="H67" s="9">
        <f t="shared" si="3"/>
        <v>0</v>
      </c>
      <c r="I67" s="8" t="s">
        <v>66</v>
      </c>
      <c r="J67" s="8" t="s">
        <v>67</v>
      </c>
      <c r="K67" s="8" t="s">
        <v>181</v>
      </c>
      <c r="L67" s="8" t="s">
        <v>182</v>
      </c>
    </row>
    <row r="68" spans="1:12" ht="29" x14ac:dyDescent="0.35">
      <c r="A68" s="10">
        <f t="shared" si="4"/>
        <v>67</v>
      </c>
      <c r="B68" s="11">
        <v>237632</v>
      </c>
      <c r="C68" s="8" t="s">
        <v>1</v>
      </c>
      <c r="D68" s="8" t="s">
        <v>92</v>
      </c>
      <c r="E68" s="8" t="s">
        <v>183</v>
      </c>
      <c r="F68" s="12">
        <v>1</v>
      </c>
      <c r="G68" s="12"/>
      <c r="H68" s="9">
        <f t="shared" si="3"/>
        <v>0</v>
      </c>
      <c r="I68" s="8" t="s">
        <v>66</v>
      </c>
      <c r="J68" s="8" t="s">
        <v>67</v>
      </c>
      <c r="K68" s="8" t="s">
        <v>181</v>
      </c>
      <c r="L68" s="8" t="s">
        <v>182</v>
      </c>
    </row>
    <row r="69" spans="1:12" ht="43.5" x14ac:dyDescent="0.35">
      <c r="A69" s="10">
        <f t="shared" si="4"/>
        <v>68</v>
      </c>
      <c r="B69" s="11">
        <v>237633</v>
      </c>
      <c r="C69" s="8" t="s">
        <v>1</v>
      </c>
      <c r="D69" s="8" t="s">
        <v>184</v>
      </c>
      <c r="E69" s="8" t="s">
        <v>185</v>
      </c>
      <c r="F69" s="12">
        <v>1</v>
      </c>
      <c r="G69" s="12"/>
      <c r="H69" s="9">
        <f t="shared" si="3"/>
        <v>0</v>
      </c>
      <c r="I69" s="8" t="s">
        <v>66</v>
      </c>
      <c r="J69" s="8" t="s">
        <v>67</v>
      </c>
      <c r="K69" s="8" t="s">
        <v>181</v>
      </c>
      <c r="L69" s="8" t="s">
        <v>182</v>
      </c>
    </row>
    <row r="70" spans="1:12" ht="29" x14ac:dyDescent="0.35">
      <c r="A70" s="10">
        <f t="shared" si="4"/>
        <v>69</v>
      </c>
      <c r="B70" s="11">
        <v>237634</v>
      </c>
      <c r="C70" s="8" t="s">
        <v>1</v>
      </c>
      <c r="D70" s="8" t="s">
        <v>98</v>
      </c>
      <c r="E70" s="8" t="s">
        <v>186</v>
      </c>
      <c r="F70" s="12">
        <v>1</v>
      </c>
      <c r="G70" s="12"/>
      <c r="H70" s="9">
        <f t="shared" si="3"/>
        <v>0</v>
      </c>
      <c r="I70" s="8" t="s">
        <v>66</v>
      </c>
      <c r="J70" s="8" t="s">
        <v>67</v>
      </c>
      <c r="K70" s="8" t="s">
        <v>181</v>
      </c>
      <c r="L70" s="8" t="s">
        <v>182</v>
      </c>
    </row>
    <row r="71" spans="1:12" ht="29" x14ac:dyDescent="0.35">
      <c r="A71" s="10">
        <f t="shared" si="4"/>
        <v>70</v>
      </c>
      <c r="B71" s="11">
        <v>237635</v>
      </c>
      <c r="C71" s="8" t="s">
        <v>1</v>
      </c>
      <c r="D71" s="8" t="s">
        <v>148</v>
      </c>
      <c r="E71" s="8" t="s">
        <v>187</v>
      </c>
      <c r="F71" s="12">
        <v>1</v>
      </c>
      <c r="G71" s="12"/>
      <c r="H71" s="9">
        <f t="shared" si="3"/>
        <v>0</v>
      </c>
      <c r="I71" s="8" t="s">
        <v>66</v>
      </c>
      <c r="J71" s="8" t="s">
        <v>67</v>
      </c>
      <c r="K71" s="8" t="s">
        <v>181</v>
      </c>
      <c r="L71" s="8" t="s">
        <v>182</v>
      </c>
    </row>
    <row r="72" spans="1:12" ht="29" x14ac:dyDescent="0.35">
      <c r="A72" s="10">
        <f t="shared" si="4"/>
        <v>71</v>
      </c>
      <c r="B72" s="11">
        <v>237636</v>
      </c>
      <c r="C72" s="8" t="s">
        <v>1</v>
      </c>
      <c r="D72" s="8" t="s">
        <v>150</v>
      </c>
      <c r="E72" s="8" t="s">
        <v>188</v>
      </c>
      <c r="F72" s="12">
        <v>1</v>
      </c>
      <c r="G72" s="12"/>
      <c r="H72" s="9">
        <f t="shared" si="3"/>
        <v>0</v>
      </c>
      <c r="I72" s="8" t="s">
        <v>66</v>
      </c>
      <c r="J72" s="8" t="s">
        <v>67</v>
      </c>
      <c r="K72" s="8" t="s">
        <v>181</v>
      </c>
      <c r="L72" s="8" t="s">
        <v>182</v>
      </c>
    </row>
    <row r="73" spans="1:12" ht="145" x14ac:dyDescent="0.35">
      <c r="A73" s="10">
        <f t="shared" si="4"/>
        <v>72</v>
      </c>
      <c r="B73" s="11">
        <v>241129</v>
      </c>
      <c r="C73" s="8" t="s">
        <v>1</v>
      </c>
      <c r="D73" s="8" t="s">
        <v>189</v>
      </c>
      <c r="E73" s="8" t="s">
        <v>190</v>
      </c>
      <c r="F73" s="12">
        <v>2</v>
      </c>
      <c r="G73" s="12"/>
      <c r="H73" s="9">
        <f t="shared" si="3"/>
        <v>0</v>
      </c>
      <c r="I73" s="8" t="s">
        <v>191</v>
      </c>
      <c r="J73" s="8" t="s">
        <v>192</v>
      </c>
      <c r="K73" s="8" t="s">
        <v>193</v>
      </c>
      <c r="L73" s="8" t="s">
        <v>194</v>
      </c>
    </row>
    <row r="74" spans="1:12" ht="159.5" x14ac:dyDescent="0.35">
      <c r="A74" s="10">
        <f t="shared" si="4"/>
        <v>73</v>
      </c>
      <c r="B74" s="11">
        <v>241130</v>
      </c>
      <c r="C74" s="8" t="s">
        <v>1</v>
      </c>
      <c r="D74" s="8" t="s">
        <v>195</v>
      </c>
      <c r="E74" s="8" t="s">
        <v>196</v>
      </c>
      <c r="F74" s="12">
        <v>2</v>
      </c>
      <c r="G74" s="12"/>
      <c r="H74" s="9">
        <f t="shared" si="3"/>
        <v>0</v>
      </c>
      <c r="I74" s="8" t="s">
        <v>191</v>
      </c>
      <c r="J74" s="8" t="s">
        <v>192</v>
      </c>
      <c r="K74" s="8" t="s">
        <v>193</v>
      </c>
      <c r="L74" s="8" t="s">
        <v>194</v>
      </c>
    </row>
    <row r="75" spans="1:12" s="19" customFormat="1" ht="43.5" x14ac:dyDescent="0.35">
      <c r="A75" s="20">
        <f t="shared" si="4"/>
        <v>74</v>
      </c>
      <c r="B75" s="13">
        <v>233777</v>
      </c>
      <c r="C75" s="8" t="s">
        <v>1</v>
      </c>
      <c r="D75" s="14" t="s">
        <v>197</v>
      </c>
      <c r="E75" s="14" t="s">
        <v>198</v>
      </c>
      <c r="F75" s="15">
        <v>1</v>
      </c>
      <c r="G75" s="16"/>
      <c r="H75" s="17">
        <f t="shared" si="3"/>
        <v>0</v>
      </c>
      <c r="I75" s="18" t="s">
        <v>4</v>
      </c>
      <c r="J75" s="18" t="s">
        <v>5</v>
      </c>
      <c r="K75" s="18" t="s">
        <v>6</v>
      </c>
      <c r="L75" s="18" t="s">
        <v>7</v>
      </c>
    </row>
  </sheetData>
  <sheetProtection formatCells="0" formatColumns="0" formatRows="0" insertColumns="0" insertRows="0" insertHyperlinks="0" deleteColumns="0" deleteRows="0" sort="0" autoFilter="0" pivotTables="0"/>
  <conditionalFormatting sqref="B75">
    <cfRule type="duplicateValues" dxfId="0" priority="1"/>
  </conditionalFormatting>
  <dataValidations disablePrompts="1" count="1">
    <dataValidation type="decimal" allowBlank="1" showErrorMessage="1" errorTitle="Greška kod unosa cene !" error="Cena mora biti iznos između 0,00 i 10.000.000,00 !" sqref="G2">
      <formula1>0</formula1>
      <formula2>10000000</formula2>
    </dataValidation>
  </dataValidations>
  <pageMargins left="0.25" right="0.25" top="0.75" bottom="0.75" header="0.3" footer="0.3"/>
  <pageSetup paperSize="9" scale="76" orientation="landscape" r:id="rId1"/>
  <headerFooter>
    <oddHeader>&amp;L&amp;G JUP Istraživanje i razvoj&amp;C&amp;F&amp;RIOP/13-2015/C/9</oddHeader>
    <oddFooter>&amp;C&amp;P/&amp;N&amp;RM.P.                                                                                                   .
Potpis___________________________________________</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Lot0900 - Abbott standard</dc:title>
  <dc:subject>Lot0900 - Abbott standard</dc:subject>
  <dc:creator>root</dc:creator>
  <cp:keywords>Lot0900 - Abbott standard</cp:keywords>
  <dc:description>Lot0900 - Abbott standard</dc:description>
  <cp:lastModifiedBy>PIU</cp:lastModifiedBy>
  <dcterms:created xsi:type="dcterms:W3CDTF">2011-11-23T11:42:12Z</dcterms:created>
  <dcterms:modified xsi:type="dcterms:W3CDTF">2016-01-11T12:56:53Z</dcterms:modified>
  <cp:category>Lotovi</cp:category>
</cp:coreProperties>
</file>