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definedNames>
    <definedName name="_xlnm._FilterDatabase" localSheetId="0" hidden="1">Sheet1!$A$1:$L$4</definedName>
  </definedName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A4" i="1"/>
  <c r="A5" i="1"/>
  <c r="A6" i="1"/>
  <c r="A7" i="1"/>
  <c r="A8" i="1"/>
  <c r="A9" i="1"/>
  <c r="A10" i="1"/>
  <c r="A11" i="1"/>
  <c r="A12" i="1"/>
  <c r="A13" i="1"/>
  <c r="A14" i="1"/>
  <c r="A3" i="1"/>
</calcChain>
</file>

<file path=xl/sharedStrings.xml><?xml version="1.0" encoding="utf-8"?>
<sst xmlns="http://schemas.openxmlformats.org/spreadsheetml/2006/main" count="103" uniqueCount="43">
  <si>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</si>
  <si>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</si>
  <si>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</si>
  <si>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</si>
  <si>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</si>
  <si>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</si>
  <si>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</si>
  <si>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</si>
  <si>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</si>
  <si>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</si>
  <si>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</si>
  <si>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</si>
  <si>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Philips Respironics</t>
  </si>
  <si>
    <t>#1076333</t>
  </si>
  <si>
    <t>z RIP belt kit for ALICE 5, Philips Respironics (EUR)</t>
  </si>
  <si>
    <t>#P1694</t>
  </si>
  <si>
    <t>Body position sensor (33100000) (EUR)</t>
  </si>
  <si>
    <t>#P1259</t>
  </si>
  <si>
    <t>Cannulas, adult, 60 per pk.  (33100000) (EUR)</t>
  </si>
  <si>
    <t>#1016360</t>
  </si>
  <si>
    <t>ECG electrodes, adult, 5 per pk. (33100000) (EUR)</t>
  </si>
  <si>
    <t>#1020971</t>
  </si>
  <si>
    <t>EEG/EMG/EOG leads, 48&amp;prime;&amp;prime;, 10 per pk. (33100000) (EUR)</t>
  </si>
  <si>
    <t>#1016339</t>
  </si>
  <si>
    <t>EEG/EMG/EOG leads, 72&amp;prime;&amp;prime;, 10 per pk. (33100000) (EUR)</t>
  </si>
  <si>
    <t>#1101087</t>
  </si>
  <si>
    <t>Lo Flow Starter Kit (33100000) (EUR)</t>
  </si>
  <si>
    <t>#1019530</t>
  </si>
  <si>
    <t>Multi-site reusable sensor, Masimo (33100000) (EUR)</t>
  </si>
  <si>
    <t>#1019529</t>
  </si>
  <si>
    <t>Patient cable, oximeter sensor (33100000) (EUR)</t>
  </si>
  <si>
    <t>#P1304R</t>
  </si>
  <si>
    <t>PTAF Lite (33100000) (EUR)</t>
  </si>
  <si>
    <t>#P1716</t>
  </si>
  <si>
    <t>Snore sensor (33100000) (EUR)</t>
  </si>
  <si>
    <t>#1078754</t>
  </si>
  <si>
    <t>Thermistor Alice 6 (33100000) (EUR)</t>
  </si>
  <si>
    <t>#1078925</t>
  </si>
  <si>
    <t>zRIP Dura Belt Kit Adult (33100000) (EUR)</t>
  </si>
  <si>
    <t>Медицински факултет у Београду</t>
  </si>
  <si>
    <t>Др Суботића 8 11000 Београд</t>
  </si>
  <si>
    <t>Миодраг Вукчевић</t>
  </si>
  <si>
    <t>mikivukcevic@hotmail.com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</si>
</sst>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d_i_n_._-;\-* #,##0.00\ _d_i_n_._-;_-* &quot;-&quot;??\ _d_i_n_._-;_-@_-"/>
    <numFmt numFmtId="165" formatCode="_-&quot;RSD&quot;* #,##0_-;\-&quot;RSD&quot;* #,##0_-;_-&quot;RSD&quot;* &quot;-&quot;_-;_-@_-"/>
    <numFmt numFmtId="166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66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zoomScaleNormal="100" workbookViewId="0">
      <selection activeCell="G9" sqref="G9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29" x14ac:dyDescent="0.35">
      <c r="A2" s="8">
        <v>1</v>
      </c>
      <c r="B2" s="9">
        <v>68632</v>
      </c>
      <c r="C2" s="10" t="s">
        <v>12</v>
      </c>
      <c r="D2" s="10" t="s">
        <v>13</v>
      </c>
      <c r="E2" s="10" t="s">
        <v>14</v>
      </c>
      <c r="F2" s="12">
        <v>3</v>
      </c>
      <c r="G2" s="11"/>
      <c r="H2" s="13">
        <f>F2*G2</f>
        <v>0</v>
      </c>
      <c r="I2" s="10" t="s">
        <v>39</v>
      </c>
      <c r="J2" s="10" t="s">
        <v>40</v>
      </c>
      <c r="K2" s="10" t="s">
        <v>41</v>
      </c>
      <c r="L2" s="10" t="s">
        <v>42</v>
      </c>
    </row>
    <row r="3" spans="1:12" ht="29" x14ac:dyDescent="0.35">
      <c r="A3" s="8">
        <f>ROW(A2)</f>
        <v>2</v>
      </c>
      <c r="B3" s="9">
        <v>231446</v>
      </c>
      <c r="C3" s="10" t="s">
        <v>12</v>
      </c>
      <c r="D3" s="10" t="s">
        <v>15</v>
      </c>
      <c r="E3" s="10" t="s">
        <v>16</v>
      </c>
      <c r="F3" s="12">
        <v>1</v>
      </c>
      <c r="G3" s="11"/>
      <c r="H3" s="13">
        <f t="shared" ref="H3:H14" si="0">F3*G3</f>
        <v>0</v>
      </c>
      <c r="I3" s="10" t="s">
        <v>39</v>
      </c>
      <c r="J3" s="10" t="s">
        <v>40</v>
      </c>
      <c r="K3" s="10" t="s">
        <v>41</v>
      </c>
      <c r="L3" s="10" t="s">
        <v>42</v>
      </c>
    </row>
    <row r="4" spans="1:12" ht="29" x14ac:dyDescent="0.35">
      <c r="A4" s="8">
        <f t="shared" ref="A4:A14" si="1">ROW(A3)</f>
        <v>3</v>
      </c>
      <c r="B4" s="9">
        <v>231443</v>
      </c>
      <c r="C4" s="10" t="s">
        <v>12</v>
      </c>
      <c r="D4" s="10" t="s">
        <v>17</v>
      </c>
      <c r="E4" s="10" t="s">
        <v>18</v>
      </c>
      <c r="F4" s="12">
        <v>1</v>
      </c>
      <c r="G4" s="11"/>
      <c r="H4" s="13">
        <f t="shared" si="0"/>
        <v>0</v>
      </c>
      <c r="I4" s="10" t="s">
        <v>39</v>
      </c>
      <c r="J4" s="10" t="s">
        <v>40</v>
      </c>
      <c r="K4" s="10" t="s">
        <v>41</v>
      </c>
      <c r="L4" s="10" t="s">
        <v>42</v>
      </c>
    </row>
    <row r="5" spans="1:12" ht="29" x14ac:dyDescent="0.35">
      <c r="A5" s="8">
        <f t="shared" si="1"/>
        <v>4</v>
      </c>
      <c r="B5" s="9">
        <v>231445</v>
      </c>
      <c r="C5" s="10" t="s">
        <v>12</v>
      </c>
      <c r="D5" s="10" t="s">
        <v>19</v>
      </c>
      <c r="E5" s="10" t="s">
        <v>20</v>
      </c>
      <c r="F5" s="12">
        <v>2</v>
      </c>
      <c r="G5" s="11"/>
      <c r="H5" s="13">
        <f t="shared" si="0"/>
        <v>0</v>
      </c>
      <c r="I5" s="10" t="s">
        <v>39</v>
      </c>
      <c r="J5" s="10" t="s">
        <v>40</v>
      </c>
      <c r="K5" s="10" t="s">
        <v>41</v>
      </c>
      <c r="L5" s="10" t="s">
        <v>42</v>
      </c>
    </row>
    <row r="6" spans="1:12" ht="43.5" x14ac:dyDescent="0.35">
      <c r="A6" s="8">
        <f t="shared" si="1"/>
        <v>5</v>
      </c>
      <c r="B6" s="9">
        <v>231440</v>
      </c>
      <c r="C6" s="10" t="s">
        <v>12</v>
      </c>
      <c r="D6" s="10" t="s">
        <v>21</v>
      </c>
      <c r="E6" s="10" t="s">
        <v>22</v>
      </c>
      <c r="F6" s="12">
        <v>2</v>
      </c>
      <c r="G6" s="11"/>
      <c r="H6" s="13">
        <f t="shared" si="0"/>
        <v>0</v>
      </c>
      <c r="I6" s="10" t="s">
        <v>39</v>
      </c>
      <c r="J6" s="10" t="s">
        <v>40</v>
      </c>
      <c r="K6" s="10" t="s">
        <v>41</v>
      </c>
      <c r="L6" s="10" t="s">
        <v>42</v>
      </c>
    </row>
    <row r="7" spans="1:12" ht="43.5" x14ac:dyDescent="0.35">
      <c r="A7" s="8">
        <f t="shared" si="1"/>
        <v>6</v>
      </c>
      <c r="B7" s="9">
        <v>231441</v>
      </c>
      <c r="C7" s="10" t="s">
        <v>12</v>
      </c>
      <c r="D7" s="10" t="s">
        <v>23</v>
      </c>
      <c r="E7" s="10" t="s">
        <v>24</v>
      </c>
      <c r="F7" s="12">
        <v>2</v>
      </c>
      <c r="H7" s="13">
        <f t="shared" si="0"/>
        <v>0</v>
      </c>
      <c r="I7" s="10" t="s">
        <v>39</v>
      </c>
      <c r="J7" s="10" t="s">
        <v>40</v>
      </c>
      <c r="K7" s="10" t="s">
        <v>41</v>
      </c>
      <c r="L7" s="10" t="s">
        <v>42</v>
      </c>
    </row>
    <row r="8" spans="1:12" ht="29" x14ac:dyDescent="0.35">
      <c r="A8" s="8">
        <f t="shared" si="1"/>
        <v>7</v>
      </c>
      <c r="B8" s="9">
        <v>231451</v>
      </c>
      <c r="C8" s="10" t="s">
        <v>12</v>
      </c>
      <c r="D8" s="10" t="s">
        <v>25</v>
      </c>
      <c r="E8" s="10" t="s">
        <v>26</v>
      </c>
      <c r="F8" s="12">
        <v>1</v>
      </c>
      <c r="H8" s="13">
        <f t="shared" si="0"/>
        <v>0</v>
      </c>
      <c r="I8" s="10" t="s">
        <v>39</v>
      </c>
      <c r="J8" s="10" t="s">
        <v>40</v>
      </c>
      <c r="K8" s="10" t="s">
        <v>41</v>
      </c>
      <c r="L8" s="10" t="s">
        <v>42</v>
      </c>
    </row>
    <row r="9" spans="1:12" ht="29" x14ac:dyDescent="0.35">
      <c r="A9" s="8">
        <f t="shared" si="1"/>
        <v>8</v>
      </c>
      <c r="B9" s="9">
        <v>231449</v>
      </c>
      <c r="C9" s="10" t="s">
        <v>12</v>
      </c>
      <c r="D9" s="10" t="s">
        <v>27</v>
      </c>
      <c r="E9" s="10" t="s">
        <v>28</v>
      </c>
      <c r="F9" s="12">
        <v>2</v>
      </c>
      <c r="H9" s="13">
        <f t="shared" si="0"/>
        <v>0</v>
      </c>
      <c r="I9" s="10" t="s">
        <v>39</v>
      </c>
      <c r="J9" s="10" t="s">
        <v>40</v>
      </c>
      <c r="K9" s="10" t="s">
        <v>41</v>
      </c>
      <c r="L9" s="10" t="s">
        <v>42</v>
      </c>
    </row>
    <row r="10" spans="1:12" ht="29" x14ac:dyDescent="0.35">
      <c r="A10" s="8">
        <f t="shared" si="1"/>
        <v>9</v>
      </c>
      <c r="B10" s="9">
        <v>231448</v>
      </c>
      <c r="C10" s="10" t="s">
        <v>12</v>
      </c>
      <c r="D10" s="10" t="s">
        <v>29</v>
      </c>
      <c r="E10" s="10" t="s">
        <v>30</v>
      </c>
      <c r="F10" s="12">
        <v>1</v>
      </c>
      <c r="H10" s="13">
        <f t="shared" si="0"/>
        <v>0</v>
      </c>
      <c r="I10" s="10" t="s">
        <v>39</v>
      </c>
      <c r="J10" s="10" t="s">
        <v>40</v>
      </c>
      <c r="K10" s="10" t="s">
        <v>41</v>
      </c>
      <c r="L10" s="10" t="s">
        <v>42</v>
      </c>
    </row>
    <row r="11" spans="1:12" ht="29" x14ac:dyDescent="0.35">
      <c r="A11" s="8">
        <f t="shared" si="1"/>
        <v>10</v>
      </c>
      <c r="B11" s="9">
        <v>231442</v>
      </c>
      <c r="C11" s="10" t="s">
        <v>12</v>
      </c>
      <c r="D11" s="10" t="s">
        <v>31</v>
      </c>
      <c r="E11" s="10" t="s">
        <v>32</v>
      </c>
      <c r="F11" s="12">
        <v>1</v>
      </c>
      <c r="H11" s="13">
        <f t="shared" si="0"/>
        <v>0</v>
      </c>
      <c r="I11" s="10" t="s">
        <v>39</v>
      </c>
      <c r="J11" s="10" t="s">
        <v>40</v>
      </c>
      <c r="K11" s="10" t="s">
        <v>41</v>
      </c>
      <c r="L11" s="10" t="s">
        <v>42</v>
      </c>
    </row>
    <row r="12" spans="1:12" ht="29" x14ac:dyDescent="0.35">
      <c r="A12" s="8">
        <f t="shared" si="1"/>
        <v>11</v>
      </c>
      <c r="B12" s="9">
        <v>231447</v>
      </c>
      <c r="C12" s="10" t="s">
        <v>12</v>
      </c>
      <c r="D12" s="10" t="s">
        <v>33</v>
      </c>
      <c r="E12" s="10" t="s">
        <v>34</v>
      </c>
      <c r="F12" s="12">
        <v>1</v>
      </c>
      <c r="H12" s="13">
        <f t="shared" si="0"/>
        <v>0</v>
      </c>
      <c r="I12" s="10" t="s">
        <v>39</v>
      </c>
      <c r="J12" s="10" t="s">
        <v>40</v>
      </c>
      <c r="K12" s="10" t="s">
        <v>41</v>
      </c>
      <c r="L12" s="10" t="s">
        <v>42</v>
      </c>
    </row>
    <row r="13" spans="1:12" ht="29" x14ac:dyDescent="0.35">
      <c r="A13" s="8">
        <f t="shared" si="1"/>
        <v>12</v>
      </c>
      <c r="B13" s="9">
        <v>231444</v>
      </c>
      <c r="C13" s="10" t="s">
        <v>12</v>
      </c>
      <c r="D13" s="10" t="s">
        <v>35</v>
      </c>
      <c r="E13" s="10" t="s">
        <v>36</v>
      </c>
      <c r="F13" s="12">
        <v>2</v>
      </c>
      <c r="H13" s="13">
        <f t="shared" si="0"/>
        <v>0</v>
      </c>
      <c r="I13" s="10" t="s">
        <v>39</v>
      </c>
      <c r="J13" s="10" t="s">
        <v>40</v>
      </c>
      <c r="K13" s="10" t="s">
        <v>41</v>
      </c>
      <c r="L13" s="10" t="s">
        <v>42</v>
      </c>
    </row>
    <row r="14" spans="1:12" ht="29" x14ac:dyDescent="0.35">
      <c r="A14" s="8">
        <f t="shared" si="1"/>
        <v>13</v>
      </c>
      <c r="B14" s="9">
        <v>231450</v>
      </c>
      <c r="C14" s="10" t="s">
        <v>12</v>
      </c>
      <c r="D14" s="10" t="s">
        <v>37</v>
      </c>
      <c r="E14" s="10" t="s">
        <v>38</v>
      </c>
      <c r="F14" s="12">
        <v>1</v>
      </c>
      <c r="H14" s="13">
        <f t="shared" si="0"/>
        <v>0</v>
      </c>
      <c r="I14" s="10" t="s">
        <v>39</v>
      </c>
      <c r="J14" s="10" t="s">
        <v>40</v>
      </c>
      <c r="K14" s="10" t="s">
        <v>41</v>
      </c>
      <c r="L14" s="10" t="s">
        <v>42</v>
      </c>
    </row>
    <row r="15" spans="1:12" x14ac:dyDescent="0.35">
      <c r="L15" s="14"/>
    </row>
  </sheetData>
  <sheetProtection formatCells="0" formatColumns="0" formatRows="0" insertColumns="0" insertRows="0" insertHyperlinks="0" deleteColumns="0" deleteRows="0" sort="0" autoFilter="0" pivotTables="0"/>
  <conditionalFormatting sqref="B2:B14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2016-01-11T12:57:43Z</dcterms:modified>
  <cp:category>Lotovi</cp:category>
</cp:coreProperties>
</file>