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0490" windowHeight="776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  <c r="H2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<sst xmlns="http://schemas.openxmlformats.org/spreadsheetml/2006/main" count="355" uniqueCount="108">
  <si>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</si>
  <si>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</si>
  <si>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</si>
  <si>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</si>
  <si>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</si>
  <si>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</si>
  <si>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</si>
  <si>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</si>
  <si>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</si>
  <si>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</si>
  <si>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</si>
  <si>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</si>
  <si>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Poljoprivreda-djubrivo</t>
  </si>
  <si>
    <t>#10000110</t>
  </si>
  <si>
    <t>#503506</t>
  </si>
  <si>
    <t>#503504</t>
  </si>
  <si>
    <t>#503507</t>
  </si>
  <si>
    <t>#501602</t>
  </si>
  <si>
    <t>#501400</t>
  </si>
  <si>
    <t>#703300</t>
  </si>
  <si>
    <t>kontejner 104r (RSD)</t>
  </si>
  <si>
    <t>#321504</t>
  </si>
  <si>
    <t>pesticid  Previcur 1/1 (RSD)</t>
  </si>
  <si>
    <t>#325000</t>
  </si>
  <si>
    <t>pesticid Equation 0.4 (RSD)</t>
  </si>
  <si>
    <t>#325101</t>
  </si>
  <si>
    <t>pesticid Ridomil MZ 1/1 (RSD)</t>
  </si>
  <si>
    <t>#324200</t>
  </si>
  <si>
    <t>pesticid Swich 0.1 (RSD)</t>
  </si>
  <si>
    <t>#201307</t>
  </si>
  <si>
    <t>treset baltica 200l (RSD)</t>
  </si>
  <si>
    <t>#201100</t>
  </si>
  <si>
    <t>treset KTS I 200l (RSD)</t>
  </si>
  <si>
    <t>#201101</t>
  </si>
  <si>
    <t>treset KTS II 200l (RSD)</t>
  </si>
  <si>
    <t>#201102</t>
  </si>
  <si>
    <t>treset KTS III + perlit 200l (RSD)</t>
  </si>
  <si>
    <t>#201003</t>
  </si>
  <si>
    <t>treset Stecmedijum 70l (RSD)</t>
  </si>
  <si>
    <t>#201001</t>
  </si>
  <si>
    <t>treset supstrat I 70 l (RSD)</t>
  </si>
  <si>
    <t>#201002</t>
  </si>
  <si>
    <t>treset supstrat II 70l (RSD)</t>
  </si>
  <si>
    <t>#200400</t>
  </si>
  <si>
    <t>treset tref 225l (RSD)</t>
  </si>
  <si>
    <t>#702808</t>
  </si>
  <si>
    <t>saksija teku  VCD 19 (RSD)</t>
  </si>
  <si>
    <t>#702201</t>
  </si>
  <si>
    <t>saksija teku VCD 10.5 (RSD)</t>
  </si>
  <si>
    <t>#702802</t>
  </si>
  <si>
    <t>saksija teku VCD 12 (RSD)</t>
  </si>
  <si>
    <t>#702202</t>
  </si>
  <si>
    <t>saksija teku VCD 13 (RSD)</t>
  </si>
  <si>
    <t>#702807</t>
  </si>
  <si>
    <t>saksija teku VCD 21 (RSD)</t>
  </si>
  <si>
    <t>#702803</t>
  </si>
  <si>
    <t>saksije teku VCD 14 (RSD)</t>
  </si>
  <si>
    <t>#nema</t>
  </si>
  <si>
    <t>Supstrat Floragard B Medium Course 70 L - Agro Arm  (RSD)</t>
  </si>
  <si>
    <t>#FLG B</t>
  </si>
  <si>
    <t>FLG B medium coarse 3000 lit. (RSD)</t>
  </si>
  <si>
    <t>#146332</t>
  </si>
  <si>
    <t>Neemazal 1/1 botanički insekticid za primenu u organskoj poljoprivredi (RSD)</t>
  </si>
  <si>
    <t>#0002154</t>
  </si>
  <si>
    <t>#1184712</t>
  </si>
  <si>
    <t>#27001220H</t>
  </si>
  <si>
    <t>#27001180H</t>
  </si>
  <si>
    <t>#27001070H</t>
  </si>
  <si>
    <t>#56003990</t>
  </si>
  <si>
    <t>#24327000</t>
  </si>
  <si>
    <t>Amonijum sulfat (NH4)2SO4 100 g (RSD)</t>
  </si>
  <si>
    <t>Мегатренд универзитет Београд Факултет за биофарминг Бачка Топола</t>
  </si>
  <si>
    <t>Маршала Тита 39, 24300 Бачка Топола</t>
  </si>
  <si>
    <t>Јелена Бошковић</t>
  </si>
  <si>
    <t>jboskovic@biofarming.edu.rs</t>
  </si>
  <si>
    <t>Агрономски факултет у Чачаку</t>
  </si>
  <si>
    <t>Цара Душана 34 32000 Чачак</t>
  </si>
  <si>
    <t>Радош Павловић</t>
  </si>
  <si>
    <t>rados@tfc.kg.ac.rs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</si>
  <si>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</si>
  <si>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</si>
  <si>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</si>
  <si>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</si>
  <si>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Институт за повртарство у Смедеревској Паланци</t>
  </si>
  <si>
    <t>Карађорђева 71 11420 Смедеревска Паланка</t>
  </si>
  <si>
    <t>Мирјана Мијатовић</t>
  </si>
  <si>
    <t>mmijatovic@institut-palanka.co.rs</t>
  </si>
  <si>
    <t>Слободан Миленковић</t>
  </si>
  <si>
    <t>sloboento@yahoo.com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</si>
  <si>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</si>
  <si>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</si>
  <si>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</si>
  <si>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</si>
  <si>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Институт за ратарство и повртарство у Новом Саду</t>
  </si>
  <si>
    <t>Максима Горког 30 21000 Нови Сад</t>
  </si>
  <si>
    <t>Александра Настасић</t>
  </si>
  <si>
    <t>aleksandra.nastasic@ifvcns.ns.ac.rs</t>
  </si>
  <si>
    <t>24440000 kompleksno mineralno đubrivo NATURA 15 (NPK 9:15:15 + 20% SO3) (EUR)</t>
  </si>
  <si>
    <t>đubrivo flexil 10-50-10 1/1 (RSD)</t>
  </si>
  <si>
    <t>đubrivo flexil 20-20-20 1/1 (RSD)</t>
  </si>
  <si>
    <t>đubrivo flexil 7-6-44 1/1 (RSD)</t>
  </si>
  <si>
    <t>đubrivo Yaramila crop 11-11-21 40/1 (RSD)</t>
  </si>
  <si>
    <t>đubrivo Yaramila crop 6-12-24 40/1 (RSD)</t>
  </si>
  <si>
    <t>KAN -mineralno đubrivo sa 27 % N, kalijum amonijum nitrat, 1/50 kg  (RSD)</t>
  </si>
  <si>
    <t>N:P:K 15:15:15, komleksno mineralno đubrivo 1/50 kg (RSD)</t>
  </si>
  <si>
    <t>24400000 organsko đubrivo (EUR)</t>
  </si>
  <si>
    <t>24410000 azotno mineralno đubrivo (EUR)</t>
  </si>
  <si>
    <t>33698100 mikrobioloÅ¡ka đubriva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</si>
</sst>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tabSelected="1" workbookViewId="0">
      <selection activeCell="C43" sqref="C43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58" x14ac:dyDescent="0.35">
      <c r="A2" s="8">
        <v>1</v>
      </c>
      <c r="B2" s="11">
        <v>148833</v>
      </c>
      <c r="C2" s="12" t="s">
        <v>12</v>
      </c>
      <c r="D2" s="12" t="s">
        <v>13</v>
      </c>
      <c r="E2" s="12" t="s">
        <v>97</v>
      </c>
      <c r="F2" s="13">
        <v>1</v>
      </c>
      <c r="G2" s="10"/>
      <c r="H2" s="9">
        <f t="shared" ref="H2:H33" si="0">F2*G2</f>
        <v>0</v>
      </c>
      <c r="I2" s="12" t="s">
        <v>71</v>
      </c>
      <c r="J2" s="12" t="s">
        <v>72</v>
      </c>
      <c r="K2" s="12" t="s">
        <v>73</v>
      </c>
      <c r="L2" s="12" t="s">
        <v>74</v>
      </c>
    </row>
    <row r="3" spans="1:12" ht="29" x14ac:dyDescent="0.35">
      <c r="A3" s="8">
        <f>ROW(A2)</f>
        <v>2</v>
      </c>
      <c r="B3" s="11">
        <v>109652</v>
      </c>
      <c r="C3" s="12" t="s">
        <v>12</v>
      </c>
      <c r="D3" s="12" t="s">
        <v>14</v>
      </c>
      <c r="E3" s="12" t="s">
        <v>98</v>
      </c>
      <c r="F3" s="13">
        <v>12</v>
      </c>
      <c r="G3" s="10"/>
      <c r="H3" s="9">
        <f t="shared" si="0"/>
        <v>0</v>
      </c>
      <c r="I3" s="12" t="s">
        <v>75</v>
      </c>
      <c r="J3" s="12" t="s">
        <v>76</v>
      </c>
      <c r="K3" s="12" t="s">
        <v>77</v>
      </c>
      <c r="L3" s="12" t="s">
        <v>78</v>
      </c>
    </row>
    <row r="4" spans="1:12" ht="29" x14ac:dyDescent="0.35">
      <c r="A4" s="8">
        <f t="shared" ref="A4:A50" si="1">ROW(A3)</f>
        <v>3</v>
      </c>
      <c r="B4" s="11">
        <v>109651</v>
      </c>
      <c r="C4" s="12" t="s">
        <v>12</v>
      </c>
      <c r="D4" s="12" t="s">
        <v>15</v>
      </c>
      <c r="E4" s="12" t="s">
        <v>99</v>
      </c>
      <c r="F4" s="13">
        <v>15</v>
      </c>
      <c r="G4" s="10"/>
      <c r="H4" s="9">
        <f t="shared" si="0"/>
        <v>0</v>
      </c>
      <c r="I4" s="12" t="s">
        <v>75</v>
      </c>
      <c r="J4" s="12" t="s">
        <v>76</v>
      </c>
      <c r="K4" s="12" t="s">
        <v>77</v>
      </c>
      <c r="L4" s="12" t="s">
        <v>78</v>
      </c>
    </row>
    <row r="5" spans="1:12" ht="29" x14ac:dyDescent="0.35">
      <c r="A5" s="8">
        <f t="shared" si="1"/>
        <v>4</v>
      </c>
      <c r="B5" s="11">
        <v>109653</v>
      </c>
      <c r="C5" s="12" t="s">
        <v>12</v>
      </c>
      <c r="D5" s="12" t="s">
        <v>16</v>
      </c>
      <c r="E5" s="12" t="s">
        <v>100</v>
      </c>
      <c r="F5" s="13">
        <v>10</v>
      </c>
      <c r="G5" s="10"/>
      <c r="H5" s="9">
        <f t="shared" si="0"/>
        <v>0</v>
      </c>
      <c r="I5" s="12" t="s">
        <v>75</v>
      </c>
      <c r="J5" s="12" t="s">
        <v>76</v>
      </c>
      <c r="K5" s="12" t="s">
        <v>77</v>
      </c>
      <c r="L5" s="12" t="s">
        <v>78</v>
      </c>
    </row>
    <row r="6" spans="1:12" ht="29" x14ac:dyDescent="0.35">
      <c r="A6" s="8">
        <f t="shared" si="1"/>
        <v>5</v>
      </c>
      <c r="B6" s="11">
        <v>109649</v>
      </c>
      <c r="C6" s="12" t="s">
        <v>12</v>
      </c>
      <c r="D6" s="12" t="s">
        <v>17</v>
      </c>
      <c r="E6" s="12" t="s">
        <v>101</v>
      </c>
      <c r="F6" s="13">
        <v>2</v>
      </c>
      <c r="G6" s="10"/>
      <c r="H6" s="9">
        <f t="shared" si="0"/>
        <v>0</v>
      </c>
      <c r="I6" s="12" t="s">
        <v>75</v>
      </c>
      <c r="J6" s="12" t="s">
        <v>76</v>
      </c>
      <c r="K6" s="12" t="s">
        <v>77</v>
      </c>
      <c r="L6" s="12" t="s">
        <v>78</v>
      </c>
    </row>
    <row r="7" spans="1:12" ht="29" x14ac:dyDescent="0.35">
      <c r="A7" s="8">
        <f t="shared" si="1"/>
        <v>6</v>
      </c>
      <c r="B7" s="11">
        <v>109650</v>
      </c>
      <c r="C7" s="12" t="s">
        <v>12</v>
      </c>
      <c r="D7" s="12" t="s">
        <v>18</v>
      </c>
      <c r="E7" s="12" t="s">
        <v>102</v>
      </c>
      <c r="F7" s="13">
        <v>2</v>
      </c>
      <c r="G7" s="10"/>
      <c r="H7" s="9">
        <f t="shared" si="0"/>
        <v>0</v>
      </c>
      <c r="I7" s="12" t="s">
        <v>75</v>
      </c>
      <c r="J7" s="12" t="s">
        <v>76</v>
      </c>
      <c r="K7" s="12" t="s">
        <v>77</v>
      </c>
      <c r="L7" s="12" t="s">
        <v>78</v>
      </c>
    </row>
    <row r="8" spans="1:12" ht="29" x14ac:dyDescent="0.35">
      <c r="A8" s="8">
        <f t="shared" si="1"/>
        <v>7</v>
      </c>
      <c r="B8" s="11">
        <v>109634</v>
      </c>
      <c r="C8" s="12" t="s">
        <v>12</v>
      </c>
      <c r="D8" s="12" t="s">
        <v>19</v>
      </c>
      <c r="E8" s="12" t="s">
        <v>20</v>
      </c>
      <c r="F8" s="13">
        <v>80</v>
      </c>
      <c r="G8" s="10"/>
      <c r="H8" s="9">
        <f t="shared" si="0"/>
        <v>0</v>
      </c>
      <c r="I8" s="12" t="s">
        <v>75</v>
      </c>
      <c r="J8" s="12" t="s">
        <v>76</v>
      </c>
      <c r="K8" s="12" t="s">
        <v>77</v>
      </c>
      <c r="L8" s="12" t="s">
        <v>78</v>
      </c>
    </row>
    <row r="9" spans="1:12" ht="29" x14ac:dyDescent="0.35">
      <c r="A9" s="8">
        <f t="shared" si="1"/>
        <v>8</v>
      </c>
      <c r="B9" s="11">
        <v>109623</v>
      </c>
      <c r="C9" s="12" t="s">
        <v>12</v>
      </c>
      <c r="D9" s="12" t="s">
        <v>21</v>
      </c>
      <c r="E9" s="12" t="s">
        <v>22</v>
      </c>
      <c r="F9" s="13">
        <v>3</v>
      </c>
      <c r="G9" s="10"/>
      <c r="H9" s="9">
        <f t="shared" si="0"/>
        <v>0</v>
      </c>
      <c r="I9" s="12" t="s">
        <v>75</v>
      </c>
      <c r="J9" s="12" t="s">
        <v>76</v>
      </c>
      <c r="K9" s="12" t="s">
        <v>77</v>
      </c>
      <c r="L9" s="12" t="s">
        <v>78</v>
      </c>
    </row>
    <row r="10" spans="1:12" ht="29" x14ac:dyDescent="0.35">
      <c r="A10" s="8">
        <f t="shared" si="1"/>
        <v>9</v>
      </c>
      <c r="B10" s="11">
        <v>109624</v>
      </c>
      <c r="C10" s="12" t="s">
        <v>12</v>
      </c>
      <c r="D10" s="12" t="s">
        <v>23</v>
      </c>
      <c r="E10" s="12" t="s">
        <v>24</v>
      </c>
      <c r="F10" s="13">
        <v>5</v>
      </c>
      <c r="G10" s="10"/>
      <c r="H10" s="9">
        <f t="shared" si="0"/>
        <v>0</v>
      </c>
      <c r="I10" s="12" t="s">
        <v>75</v>
      </c>
      <c r="J10" s="12" t="s">
        <v>76</v>
      </c>
      <c r="K10" s="12" t="s">
        <v>77</v>
      </c>
      <c r="L10" s="12" t="s">
        <v>78</v>
      </c>
    </row>
    <row r="11" spans="1:12" ht="29" x14ac:dyDescent="0.35">
      <c r="A11" s="8">
        <f t="shared" si="1"/>
        <v>10</v>
      </c>
      <c r="B11" s="11">
        <v>109626</v>
      </c>
      <c r="C11" s="12" t="s">
        <v>12</v>
      </c>
      <c r="D11" s="12" t="s">
        <v>25</v>
      </c>
      <c r="E11" s="12" t="s">
        <v>26</v>
      </c>
      <c r="F11" s="13">
        <v>5</v>
      </c>
      <c r="G11" s="10"/>
      <c r="H11" s="9">
        <f t="shared" si="0"/>
        <v>0</v>
      </c>
      <c r="I11" s="12" t="s">
        <v>75</v>
      </c>
      <c r="J11" s="12" t="s">
        <v>76</v>
      </c>
      <c r="K11" s="12" t="s">
        <v>77</v>
      </c>
      <c r="L11" s="12" t="s">
        <v>78</v>
      </c>
    </row>
    <row r="12" spans="1:12" ht="29" x14ac:dyDescent="0.35">
      <c r="A12" s="8">
        <f t="shared" si="1"/>
        <v>11</v>
      </c>
      <c r="B12" s="11">
        <v>109625</v>
      </c>
      <c r="C12" s="12" t="s">
        <v>12</v>
      </c>
      <c r="D12" s="12" t="s">
        <v>27</v>
      </c>
      <c r="E12" s="12" t="s">
        <v>28</v>
      </c>
      <c r="F12" s="13">
        <v>10</v>
      </c>
      <c r="G12" s="10"/>
      <c r="H12" s="9">
        <f t="shared" si="0"/>
        <v>0</v>
      </c>
      <c r="I12" s="12" t="s">
        <v>75</v>
      </c>
      <c r="J12" s="12" t="s">
        <v>76</v>
      </c>
      <c r="K12" s="12" t="s">
        <v>77</v>
      </c>
      <c r="L12" s="12" t="s">
        <v>78</v>
      </c>
    </row>
    <row r="13" spans="1:12" ht="29" x14ac:dyDescent="0.35">
      <c r="A13" s="8">
        <f t="shared" si="1"/>
        <v>12</v>
      </c>
      <c r="B13" s="11">
        <v>109641</v>
      </c>
      <c r="C13" s="12" t="s">
        <v>12</v>
      </c>
      <c r="D13" s="12" t="s">
        <v>29</v>
      </c>
      <c r="E13" s="12" t="s">
        <v>30</v>
      </c>
      <c r="F13" s="13">
        <v>4</v>
      </c>
      <c r="G13" s="10"/>
      <c r="H13" s="9">
        <f t="shared" si="0"/>
        <v>0</v>
      </c>
      <c r="I13" s="12" t="s">
        <v>75</v>
      </c>
      <c r="J13" s="12" t="s">
        <v>76</v>
      </c>
      <c r="K13" s="12" t="s">
        <v>77</v>
      </c>
      <c r="L13" s="12" t="s">
        <v>78</v>
      </c>
    </row>
    <row r="14" spans="1:12" ht="29" x14ac:dyDescent="0.35">
      <c r="A14" s="8">
        <f t="shared" si="1"/>
        <v>13</v>
      </c>
      <c r="B14" s="11">
        <v>109643</v>
      </c>
      <c r="C14" s="12" t="s">
        <v>12</v>
      </c>
      <c r="D14" s="12" t="s">
        <v>31</v>
      </c>
      <c r="E14" s="12" t="s">
        <v>32</v>
      </c>
      <c r="F14" s="13">
        <v>5</v>
      </c>
      <c r="G14" s="10"/>
      <c r="H14" s="9">
        <f t="shared" si="0"/>
        <v>0</v>
      </c>
      <c r="I14" s="12" t="s">
        <v>75</v>
      </c>
      <c r="J14" s="12" t="s">
        <v>76</v>
      </c>
      <c r="K14" s="12" t="s">
        <v>77</v>
      </c>
      <c r="L14" s="12" t="s">
        <v>78</v>
      </c>
    </row>
    <row r="15" spans="1:12" ht="29" x14ac:dyDescent="0.35">
      <c r="A15" s="8">
        <f t="shared" si="1"/>
        <v>14</v>
      </c>
      <c r="B15" s="11">
        <v>109644</v>
      </c>
      <c r="C15" s="12" t="s">
        <v>12</v>
      </c>
      <c r="D15" s="12" t="s">
        <v>33</v>
      </c>
      <c r="E15" s="12" t="s">
        <v>34</v>
      </c>
      <c r="F15" s="13">
        <v>6</v>
      </c>
      <c r="G15" s="10"/>
      <c r="H15" s="9">
        <f t="shared" si="0"/>
        <v>0</v>
      </c>
      <c r="I15" s="12" t="s">
        <v>75</v>
      </c>
      <c r="J15" s="12" t="s">
        <v>76</v>
      </c>
      <c r="K15" s="12" t="s">
        <v>77</v>
      </c>
      <c r="L15" s="12" t="s">
        <v>78</v>
      </c>
    </row>
    <row r="16" spans="1:12" ht="29" x14ac:dyDescent="0.35">
      <c r="A16" s="8">
        <f t="shared" si="1"/>
        <v>15</v>
      </c>
      <c r="B16" s="11">
        <v>109647</v>
      </c>
      <c r="C16" s="12" t="s">
        <v>12</v>
      </c>
      <c r="D16" s="12" t="s">
        <v>35</v>
      </c>
      <c r="E16" s="12" t="s">
        <v>36</v>
      </c>
      <c r="F16" s="13">
        <v>5</v>
      </c>
      <c r="G16" s="10"/>
      <c r="H16" s="9">
        <f t="shared" si="0"/>
        <v>0</v>
      </c>
      <c r="I16" s="12" t="s">
        <v>75</v>
      </c>
      <c r="J16" s="12" t="s">
        <v>76</v>
      </c>
      <c r="K16" s="12" t="s">
        <v>77</v>
      </c>
      <c r="L16" s="12" t="s">
        <v>78</v>
      </c>
    </row>
    <row r="17" spans="1:12" ht="29" x14ac:dyDescent="0.35">
      <c r="A17" s="8">
        <f t="shared" si="1"/>
        <v>16</v>
      </c>
      <c r="B17" s="11">
        <v>109648</v>
      </c>
      <c r="C17" s="12" t="s">
        <v>12</v>
      </c>
      <c r="D17" s="12" t="s">
        <v>37</v>
      </c>
      <c r="E17" s="12" t="s">
        <v>38</v>
      </c>
      <c r="F17" s="13">
        <v>6</v>
      </c>
      <c r="G17" s="10"/>
      <c r="H17" s="9">
        <f t="shared" si="0"/>
        <v>0</v>
      </c>
      <c r="I17" s="12" t="s">
        <v>75</v>
      </c>
      <c r="J17" s="12" t="s">
        <v>76</v>
      </c>
      <c r="K17" s="12" t="s">
        <v>77</v>
      </c>
      <c r="L17" s="12" t="s">
        <v>78</v>
      </c>
    </row>
    <row r="18" spans="1:12" ht="29" x14ac:dyDescent="0.35">
      <c r="A18" s="8">
        <f t="shared" si="1"/>
        <v>17</v>
      </c>
      <c r="B18" s="11">
        <v>109645</v>
      </c>
      <c r="C18" s="12" t="s">
        <v>12</v>
      </c>
      <c r="D18" s="12" t="s">
        <v>39</v>
      </c>
      <c r="E18" s="12" t="s">
        <v>40</v>
      </c>
      <c r="F18" s="13">
        <v>8</v>
      </c>
      <c r="G18" s="10"/>
      <c r="H18" s="9">
        <f t="shared" si="0"/>
        <v>0</v>
      </c>
      <c r="I18" s="12" t="s">
        <v>75</v>
      </c>
      <c r="J18" s="12" t="s">
        <v>76</v>
      </c>
      <c r="K18" s="12" t="s">
        <v>77</v>
      </c>
      <c r="L18" s="12" t="s">
        <v>78</v>
      </c>
    </row>
    <row r="19" spans="1:12" ht="29" x14ac:dyDescent="0.35">
      <c r="A19" s="8">
        <f t="shared" si="1"/>
        <v>18</v>
      </c>
      <c r="B19" s="11">
        <v>109646</v>
      </c>
      <c r="C19" s="12" t="s">
        <v>12</v>
      </c>
      <c r="D19" s="12" t="s">
        <v>41</v>
      </c>
      <c r="E19" s="12" t="s">
        <v>42</v>
      </c>
      <c r="F19" s="13">
        <v>8</v>
      </c>
      <c r="G19" s="10"/>
      <c r="H19" s="9">
        <f t="shared" si="0"/>
        <v>0</v>
      </c>
      <c r="I19" s="12" t="s">
        <v>75</v>
      </c>
      <c r="J19" s="12" t="s">
        <v>76</v>
      </c>
      <c r="K19" s="12" t="s">
        <v>77</v>
      </c>
      <c r="L19" s="12" t="s">
        <v>78</v>
      </c>
    </row>
    <row r="20" spans="1:12" ht="29" x14ac:dyDescent="0.35">
      <c r="A20" s="8">
        <f t="shared" si="1"/>
        <v>19</v>
      </c>
      <c r="B20" s="11">
        <v>109642</v>
      </c>
      <c r="C20" s="12" t="s">
        <v>12</v>
      </c>
      <c r="D20" s="12" t="s">
        <v>43</v>
      </c>
      <c r="E20" s="12" t="s">
        <v>44</v>
      </c>
      <c r="F20" s="13">
        <v>5</v>
      </c>
      <c r="G20" s="10"/>
      <c r="H20" s="9">
        <f t="shared" si="0"/>
        <v>0</v>
      </c>
      <c r="I20" s="12" t="s">
        <v>75</v>
      </c>
      <c r="J20" s="12" t="s">
        <v>76</v>
      </c>
      <c r="K20" s="12" t="s">
        <v>77</v>
      </c>
      <c r="L20" s="12" t="s">
        <v>78</v>
      </c>
    </row>
    <row r="21" spans="1:12" ht="29" x14ac:dyDescent="0.35">
      <c r="A21" s="8">
        <f t="shared" si="1"/>
        <v>20</v>
      </c>
      <c r="B21" s="11">
        <v>200375</v>
      </c>
      <c r="C21" s="12" t="s">
        <v>12</v>
      </c>
      <c r="D21" s="12" t="s">
        <v>14</v>
      </c>
      <c r="E21" s="12" t="s">
        <v>98</v>
      </c>
      <c r="F21" s="13">
        <v>12</v>
      </c>
      <c r="G21" s="10"/>
      <c r="H21" s="9">
        <f t="shared" si="0"/>
        <v>0</v>
      </c>
      <c r="I21" s="12" t="s">
        <v>75</v>
      </c>
      <c r="J21" s="12" t="s">
        <v>76</v>
      </c>
      <c r="K21" s="12" t="s">
        <v>77</v>
      </c>
      <c r="L21" s="12" t="s">
        <v>78</v>
      </c>
    </row>
    <row r="22" spans="1:12" ht="29" x14ac:dyDescent="0.35">
      <c r="A22" s="8">
        <f t="shared" si="1"/>
        <v>21</v>
      </c>
      <c r="B22" s="11">
        <v>200374</v>
      </c>
      <c r="C22" s="12" t="s">
        <v>12</v>
      </c>
      <c r="D22" s="12" t="s">
        <v>15</v>
      </c>
      <c r="E22" s="12" t="s">
        <v>99</v>
      </c>
      <c r="F22" s="13">
        <v>15</v>
      </c>
      <c r="G22" s="10"/>
      <c r="H22" s="9">
        <f t="shared" si="0"/>
        <v>0</v>
      </c>
      <c r="I22" s="12" t="s">
        <v>75</v>
      </c>
      <c r="J22" s="12" t="s">
        <v>76</v>
      </c>
      <c r="K22" s="12" t="s">
        <v>77</v>
      </c>
      <c r="L22" s="12" t="s">
        <v>78</v>
      </c>
    </row>
    <row r="23" spans="1:12" ht="29" x14ac:dyDescent="0.35">
      <c r="A23" s="8">
        <f t="shared" si="1"/>
        <v>22</v>
      </c>
      <c r="B23" s="11">
        <v>200376</v>
      </c>
      <c r="C23" s="12" t="s">
        <v>12</v>
      </c>
      <c r="D23" s="12" t="s">
        <v>16</v>
      </c>
      <c r="E23" s="12" t="s">
        <v>100</v>
      </c>
      <c r="F23" s="13">
        <v>10</v>
      </c>
      <c r="G23" s="10"/>
      <c r="H23" s="9">
        <f t="shared" si="0"/>
        <v>0</v>
      </c>
      <c r="I23" s="12" t="s">
        <v>75</v>
      </c>
      <c r="J23" s="12" t="s">
        <v>76</v>
      </c>
      <c r="K23" s="12" t="s">
        <v>77</v>
      </c>
      <c r="L23" s="12" t="s">
        <v>78</v>
      </c>
    </row>
    <row r="24" spans="1:12" ht="29" x14ac:dyDescent="0.35">
      <c r="A24" s="8">
        <f t="shared" si="1"/>
        <v>23</v>
      </c>
      <c r="B24" s="11">
        <v>200372</v>
      </c>
      <c r="C24" s="12" t="s">
        <v>12</v>
      </c>
      <c r="D24" s="12" t="s">
        <v>17</v>
      </c>
      <c r="E24" s="12" t="s">
        <v>101</v>
      </c>
      <c r="F24" s="13">
        <v>1</v>
      </c>
      <c r="G24" s="10"/>
      <c r="H24" s="9">
        <f t="shared" si="0"/>
        <v>0</v>
      </c>
      <c r="I24" s="12" t="s">
        <v>75</v>
      </c>
      <c r="J24" s="12" t="s">
        <v>76</v>
      </c>
      <c r="K24" s="12" t="s">
        <v>77</v>
      </c>
      <c r="L24" s="12" t="s">
        <v>78</v>
      </c>
    </row>
    <row r="25" spans="1:12" ht="29" x14ac:dyDescent="0.35">
      <c r="A25" s="8">
        <f t="shared" si="1"/>
        <v>24</v>
      </c>
      <c r="B25" s="11">
        <v>200373</v>
      </c>
      <c r="C25" s="12" t="s">
        <v>12</v>
      </c>
      <c r="D25" s="12" t="s">
        <v>18</v>
      </c>
      <c r="E25" s="12" t="s">
        <v>102</v>
      </c>
      <c r="F25" s="13">
        <v>1</v>
      </c>
      <c r="G25" s="10"/>
      <c r="H25" s="9">
        <f t="shared" si="0"/>
        <v>0</v>
      </c>
      <c r="I25" s="12" t="s">
        <v>75</v>
      </c>
      <c r="J25" s="12" t="s">
        <v>76</v>
      </c>
      <c r="K25" s="12" t="s">
        <v>77</v>
      </c>
      <c r="L25" s="12" t="s">
        <v>78</v>
      </c>
    </row>
    <row r="26" spans="1:12" ht="29" x14ac:dyDescent="0.35">
      <c r="A26" s="8">
        <f t="shared" si="1"/>
        <v>25</v>
      </c>
      <c r="B26" s="11">
        <v>200357</v>
      </c>
      <c r="C26" s="12" t="s">
        <v>12</v>
      </c>
      <c r="D26" s="12" t="s">
        <v>19</v>
      </c>
      <c r="E26" s="12" t="s">
        <v>20</v>
      </c>
      <c r="F26" s="13">
        <v>50</v>
      </c>
      <c r="G26" s="10"/>
      <c r="H26" s="9">
        <f t="shared" si="0"/>
        <v>0</v>
      </c>
      <c r="I26" s="12" t="s">
        <v>75</v>
      </c>
      <c r="J26" s="12" t="s">
        <v>76</v>
      </c>
      <c r="K26" s="12" t="s">
        <v>77</v>
      </c>
      <c r="L26" s="12" t="s">
        <v>78</v>
      </c>
    </row>
    <row r="27" spans="1:12" ht="29" x14ac:dyDescent="0.35">
      <c r="A27" s="8">
        <f t="shared" si="1"/>
        <v>26</v>
      </c>
      <c r="B27" s="11">
        <v>200362</v>
      </c>
      <c r="C27" s="12" t="s">
        <v>12</v>
      </c>
      <c r="D27" s="12" t="s">
        <v>45</v>
      </c>
      <c r="E27" s="12" t="s">
        <v>46</v>
      </c>
      <c r="F27" s="13">
        <v>250</v>
      </c>
      <c r="G27" s="10"/>
      <c r="H27" s="9">
        <f t="shared" si="0"/>
        <v>0</v>
      </c>
      <c r="I27" s="12" t="s">
        <v>75</v>
      </c>
      <c r="J27" s="12" t="s">
        <v>76</v>
      </c>
      <c r="K27" s="12" t="s">
        <v>77</v>
      </c>
      <c r="L27" s="12" t="s">
        <v>78</v>
      </c>
    </row>
    <row r="28" spans="1:12" ht="29" x14ac:dyDescent="0.35">
      <c r="A28" s="8">
        <f t="shared" si="1"/>
        <v>27</v>
      </c>
      <c r="B28" s="11">
        <v>200358</v>
      </c>
      <c r="C28" s="12" t="s">
        <v>12</v>
      </c>
      <c r="D28" s="12" t="s">
        <v>47</v>
      </c>
      <c r="E28" s="12" t="s">
        <v>48</v>
      </c>
      <c r="F28" s="13">
        <v>1000</v>
      </c>
      <c r="G28" s="10"/>
      <c r="H28" s="9">
        <f t="shared" si="0"/>
        <v>0</v>
      </c>
      <c r="I28" s="12" t="s">
        <v>75</v>
      </c>
      <c r="J28" s="12" t="s">
        <v>76</v>
      </c>
      <c r="K28" s="12" t="s">
        <v>77</v>
      </c>
      <c r="L28" s="12" t="s">
        <v>78</v>
      </c>
    </row>
    <row r="29" spans="1:12" ht="29" x14ac:dyDescent="0.35">
      <c r="A29" s="8">
        <f t="shared" si="1"/>
        <v>28</v>
      </c>
      <c r="B29" s="11">
        <v>200359</v>
      </c>
      <c r="C29" s="12" t="s">
        <v>12</v>
      </c>
      <c r="D29" s="12" t="s">
        <v>49</v>
      </c>
      <c r="E29" s="12" t="s">
        <v>50</v>
      </c>
      <c r="F29" s="13">
        <v>400</v>
      </c>
      <c r="G29" s="10"/>
      <c r="H29" s="9">
        <f t="shared" si="0"/>
        <v>0</v>
      </c>
      <c r="I29" s="12" t="s">
        <v>75</v>
      </c>
      <c r="J29" s="12" t="s">
        <v>76</v>
      </c>
      <c r="K29" s="12" t="s">
        <v>77</v>
      </c>
      <c r="L29" s="12" t="s">
        <v>78</v>
      </c>
    </row>
    <row r="30" spans="1:12" ht="29" x14ac:dyDescent="0.35">
      <c r="A30" s="8">
        <f t="shared" si="1"/>
        <v>29</v>
      </c>
      <c r="B30" s="11">
        <v>200360</v>
      </c>
      <c r="C30" s="12" t="s">
        <v>12</v>
      </c>
      <c r="D30" s="12" t="s">
        <v>51</v>
      </c>
      <c r="E30" s="12" t="s">
        <v>52</v>
      </c>
      <c r="F30" s="13">
        <v>350</v>
      </c>
      <c r="G30" s="10"/>
      <c r="H30" s="9">
        <f t="shared" si="0"/>
        <v>0</v>
      </c>
      <c r="I30" s="12" t="s">
        <v>75</v>
      </c>
      <c r="J30" s="12" t="s">
        <v>76</v>
      </c>
      <c r="K30" s="12" t="s">
        <v>77</v>
      </c>
      <c r="L30" s="12" t="s">
        <v>78</v>
      </c>
    </row>
    <row r="31" spans="1:12" ht="29" x14ac:dyDescent="0.35">
      <c r="A31" s="8">
        <f t="shared" si="1"/>
        <v>30</v>
      </c>
      <c r="B31" s="11">
        <v>200363</v>
      </c>
      <c r="C31" s="12" t="s">
        <v>12</v>
      </c>
      <c r="D31" s="12" t="s">
        <v>53</v>
      </c>
      <c r="E31" s="12" t="s">
        <v>54</v>
      </c>
      <c r="F31" s="13">
        <v>200</v>
      </c>
      <c r="G31" s="10"/>
      <c r="H31" s="9">
        <f t="shared" si="0"/>
        <v>0</v>
      </c>
      <c r="I31" s="12" t="s">
        <v>75</v>
      </c>
      <c r="J31" s="12" t="s">
        <v>76</v>
      </c>
      <c r="K31" s="12" t="s">
        <v>77</v>
      </c>
      <c r="L31" s="12" t="s">
        <v>78</v>
      </c>
    </row>
    <row r="32" spans="1:12" ht="29" x14ac:dyDescent="0.35">
      <c r="A32" s="8">
        <f t="shared" si="1"/>
        <v>31</v>
      </c>
      <c r="B32" s="11">
        <v>200361</v>
      </c>
      <c r="C32" s="12" t="s">
        <v>12</v>
      </c>
      <c r="D32" s="12" t="s">
        <v>55</v>
      </c>
      <c r="E32" s="12" t="s">
        <v>56</v>
      </c>
      <c r="F32" s="13">
        <v>300</v>
      </c>
      <c r="G32" s="10"/>
      <c r="H32" s="9">
        <f t="shared" si="0"/>
        <v>0</v>
      </c>
      <c r="I32" s="12" t="s">
        <v>75</v>
      </c>
      <c r="J32" s="12" t="s">
        <v>76</v>
      </c>
      <c r="K32" s="12" t="s">
        <v>77</v>
      </c>
      <c r="L32" s="12" t="s">
        <v>78</v>
      </c>
    </row>
    <row r="33" spans="1:12" ht="29" x14ac:dyDescent="0.35">
      <c r="A33" s="8">
        <f t="shared" si="1"/>
        <v>32</v>
      </c>
      <c r="B33" s="11">
        <v>200364</v>
      </c>
      <c r="C33" s="12" t="s">
        <v>12</v>
      </c>
      <c r="D33" s="12" t="s">
        <v>29</v>
      </c>
      <c r="E33" s="12" t="s">
        <v>30</v>
      </c>
      <c r="F33" s="13">
        <v>2</v>
      </c>
      <c r="G33" s="10"/>
      <c r="H33" s="9">
        <f t="shared" si="0"/>
        <v>0</v>
      </c>
      <c r="I33" s="12" t="s">
        <v>75</v>
      </c>
      <c r="J33" s="12" t="s">
        <v>76</v>
      </c>
      <c r="K33" s="12" t="s">
        <v>77</v>
      </c>
      <c r="L33" s="12" t="s">
        <v>78</v>
      </c>
    </row>
    <row r="34" spans="1:12" ht="29" x14ac:dyDescent="0.35">
      <c r="A34" s="8">
        <f t="shared" si="1"/>
        <v>33</v>
      </c>
      <c r="B34" s="11">
        <v>200366</v>
      </c>
      <c r="C34" s="12" t="s">
        <v>12</v>
      </c>
      <c r="D34" s="12" t="s">
        <v>31</v>
      </c>
      <c r="E34" s="12" t="s">
        <v>32</v>
      </c>
      <c r="F34" s="13">
        <v>3</v>
      </c>
      <c r="G34"/>
      <c r="H34"/>
      <c r="I34" s="12" t="s">
        <v>75</v>
      </c>
      <c r="J34" s="12" t="s">
        <v>76</v>
      </c>
      <c r="K34" s="12" t="s">
        <v>77</v>
      </c>
      <c r="L34" s="12" t="s">
        <v>78</v>
      </c>
    </row>
    <row r="35" spans="1:12" ht="29" x14ac:dyDescent="0.35">
      <c r="A35" s="8">
        <f t="shared" si="1"/>
        <v>34</v>
      </c>
      <c r="B35" s="11">
        <v>200367</v>
      </c>
      <c r="C35" s="12" t="s">
        <v>12</v>
      </c>
      <c r="D35" s="12" t="s">
        <v>33</v>
      </c>
      <c r="E35" s="12" t="s">
        <v>34</v>
      </c>
      <c r="F35" s="13">
        <v>3</v>
      </c>
      <c r="I35" s="12" t="s">
        <v>75</v>
      </c>
      <c r="J35" s="12" t="s">
        <v>76</v>
      </c>
      <c r="K35" s="12" t="s">
        <v>77</v>
      </c>
      <c r="L35" s="12" t="s">
        <v>78</v>
      </c>
    </row>
    <row r="36" spans="1:12" ht="29" x14ac:dyDescent="0.35">
      <c r="A36" s="8">
        <f t="shared" si="1"/>
        <v>35</v>
      </c>
      <c r="B36" s="11">
        <v>200370</v>
      </c>
      <c r="C36" s="12" t="s">
        <v>12</v>
      </c>
      <c r="D36" s="12" t="s">
        <v>35</v>
      </c>
      <c r="E36" s="12" t="s">
        <v>36</v>
      </c>
      <c r="F36" s="13">
        <v>3</v>
      </c>
      <c r="I36" s="12" t="s">
        <v>75</v>
      </c>
      <c r="J36" s="12" t="s">
        <v>76</v>
      </c>
      <c r="K36" s="12" t="s">
        <v>77</v>
      </c>
      <c r="L36" s="12" t="s">
        <v>78</v>
      </c>
    </row>
    <row r="37" spans="1:12" ht="29" x14ac:dyDescent="0.35">
      <c r="A37" s="8">
        <f t="shared" si="1"/>
        <v>36</v>
      </c>
      <c r="B37" s="11">
        <v>200371</v>
      </c>
      <c r="C37" s="12" t="s">
        <v>12</v>
      </c>
      <c r="D37" s="12" t="s">
        <v>37</v>
      </c>
      <c r="E37" s="12" t="s">
        <v>38</v>
      </c>
      <c r="F37" s="13">
        <v>4</v>
      </c>
      <c r="I37" s="12" t="s">
        <v>75</v>
      </c>
      <c r="J37" s="12" t="s">
        <v>76</v>
      </c>
      <c r="K37" s="12" t="s">
        <v>77</v>
      </c>
      <c r="L37" s="12" t="s">
        <v>78</v>
      </c>
    </row>
    <row r="38" spans="1:12" ht="29" x14ac:dyDescent="0.35">
      <c r="A38" s="8">
        <f t="shared" si="1"/>
        <v>37</v>
      </c>
      <c r="B38" s="11">
        <v>200368</v>
      </c>
      <c r="C38" s="12" t="s">
        <v>12</v>
      </c>
      <c r="D38" s="12" t="s">
        <v>39</v>
      </c>
      <c r="E38" s="12" t="s">
        <v>40</v>
      </c>
      <c r="F38" s="13">
        <v>5</v>
      </c>
      <c r="I38" s="12" t="s">
        <v>75</v>
      </c>
      <c r="J38" s="12" t="s">
        <v>76</v>
      </c>
      <c r="K38" s="12" t="s">
        <v>77</v>
      </c>
      <c r="L38" s="12" t="s">
        <v>78</v>
      </c>
    </row>
    <row r="39" spans="1:12" ht="29" x14ac:dyDescent="0.35">
      <c r="A39" s="8">
        <f t="shared" si="1"/>
        <v>38</v>
      </c>
      <c r="B39" s="11">
        <v>200369</v>
      </c>
      <c r="C39" s="12" t="s">
        <v>12</v>
      </c>
      <c r="D39" s="12" t="s">
        <v>41</v>
      </c>
      <c r="E39" s="12" t="s">
        <v>42</v>
      </c>
      <c r="F39" s="13">
        <v>6</v>
      </c>
      <c r="I39" s="12" t="s">
        <v>75</v>
      </c>
      <c r="J39" s="12" t="s">
        <v>76</v>
      </c>
      <c r="K39" s="12" t="s">
        <v>77</v>
      </c>
      <c r="L39" s="12" t="s">
        <v>78</v>
      </c>
    </row>
    <row r="40" spans="1:12" ht="29" x14ac:dyDescent="0.35">
      <c r="A40" s="8">
        <f t="shared" si="1"/>
        <v>39</v>
      </c>
      <c r="B40" s="11">
        <v>200365</v>
      </c>
      <c r="C40" s="12" t="s">
        <v>12</v>
      </c>
      <c r="D40" s="12" t="s">
        <v>43</v>
      </c>
      <c r="E40" s="12" t="s">
        <v>44</v>
      </c>
      <c r="F40" s="13">
        <v>3</v>
      </c>
      <c r="I40" s="12" t="s">
        <v>75</v>
      </c>
      <c r="J40" s="12" t="s">
        <v>76</v>
      </c>
      <c r="K40" s="12" t="s">
        <v>77</v>
      </c>
      <c r="L40" s="12" t="s">
        <v>78</v>
      </c>
    </row>
    <row r="41" spans="1:12" ht="43.5" x14ac:dyDescent="0.35">
      <c r="A41" s="8">
        <f t="shared" si="1"/>
        <v>40</v>
      </c>
      <c r="B41" s="11">
        <v>78625</v>
      </c>
      <c r="C41" s="12" t="s">
        <v>12</v>
      </c>
      <c r="D41" s="12" t="s">
        <v>57</v>
      </c>
      <c r="E41" s="12" t="s">
        <v>58</v>
      </c>
      <c r="F41" s="13">
        <v>4</v>
      </c>
      <c r="I41" s="12" t="s">
        <v>79</v>
      </c>
      <c r="J41" s="12" t="s">
        <v>80</v>
      </c>
      <c r="K41" s="12" t="s">
        <v>81</v>
      </c>
      <c r="L41" s="12" t="s">
        <v>82</v>
      </c>
    </row>
    <row r="42" spans="1:12" ht="43.5" x14ac:dyDescent="0.35">
      <c r="A42" s="8">
        <f t="shared" si="1"/>
        <v>41</v>
      </c>
      <c r="B42" s="11">
        <v>44961</v>
      </c>
      <c r="C42" s="12" t="s">
        <v>12</v>
      </c>
      <c r="D42" s="12" t="s">
        <v>59</v>
      </c>
      <c r="E42" s="12" t="s">
        <v>60</v>
      </c>
      <c r="F42" s="13">
        <v>1</v>
      </c>
      <c r="I42" s="12" t="s">
        <v>83</v>
      </c>
      <c r="J42" s="12" t="s">
        <v>84</v>
      </c>
      <c r="K42" s="12" t="s">
        <v>85</v>
      </c>
      <c r="L42" s="12" t="s">
        <v>86</v>
      </c>
    </row>
    <row r="43" spans="1:12" ht="58" x14ac:dyDescent="0.35">
      <c r="A43" s="8">
        <f t="shared" si="1"/>
        <v>42</v>
      </c>
      <c r="B43" s="11">
        <v>70006</v>
      </c>
      <c r="C43" s="12" t="s">
        <v>12</v>
      </c>
      <c r="D43" s="12" t="s">
        <v>61</v>
      </c>
      <c r="E43" s="12" t="s">
        <v>62</v>
      </c>
      <c r="F43" s="13">
        <v>4</v>
      </c>
      <c r="I43" s="12" t="s">
        <v>71</v>
      </c>
      <c r="J43" s="12" t="s">
        <v>72</v>
      </c>
      <c r="K43" s="12" t="s">
        <v>87</v>
      </c>
      <c r="L43" s="12" t="s">
        <v>88</v>
      </c>
    </row>
    <row r="44" spans="1:12" ht="43.5" x14ac:dyDescent="0.35">
      <c r="A44" s="8">
        <f t="shared" si="1"/>
        <v>43</v>
      </c>
      <c r="B44" s="11">
        <v>70899</v>
      </c>
      <c r="C44" s="12" t="s">
        <v>12</v>
      </c>
      <c r="D44" s="12" t="s">
        <v>63</v>
      </c>
      <c r="E44" s="12" t="s">
        <v>103</v>
      </c>
      <c r="F44" s="13">
        <v>30</v>
      </c>
      <c r="I44" s="12" t="s">
        <v>89</v>
      </c>
      <c r="J44" s="12" t="s">
        <v>90</v>
      </c>
      <c r="K44" s="12" t="s">
        <v>91</v>
      </c>
      <c r="L44" s="12" t="s">
        <v>92</v>
      </c>
    </row>
    <row r="45" spans="1:12" ht="43.5" x14ac:dyDescent="0.35">
      <c r="A45" s="8">
        <f t="shared" si="1"/>
        <v>44</v>
      </c>
      <c r="B45" s="11">
        <v>70900</v>
      </c>
      <c r="C45" s="12" t="s">
        <v>12</v>
      </c>
      <c r="D45" s="12" t="s">
        <v>64</v>
      </c>
      <c r="E45" s="12" t="s">
        <v>104</v>
      </c>
      <c r="F45" s="13">
        <v>60</v>
      </c>
      <c r="I45" s="12" t="s">
        <v>89</v>
      </c>
      <c r="J45" s="12" t="s">
        <v>90</v>
      </c>
      <c r="K45" s="12" t="s">
        <v>91</v>
      </c>
      <c r="L45" s="12" t="s">
        <v>92</v>
      </c>
    </row>
    <row r="46" spans="1:12" ht="58" x14ac:dyDescent="0.35">
      <c r="A46" s="8">
        <f t="shared" si="1"/>
        <v>45</v>
      </c>
      <c r="B46" s="11">
        <v>148876</v>
      </c>
      <c r="C46" s="12" t="s">
        <v>12</v>
      </c>
      <c r="D46" s="12" t="s">
        <v>65</v>
      </c>
      <c r="E46" s="12" t="s">
        <v>105</v>
      </c>
      <c r="F46" s="13">
        <v>25</v>
      </c>
      <c r="I46" s="12" t="s">
        <v>71</v>
      </c>
      <c r="J46" s="12" t="s">
        <v>72</v>
      </c>
      <c r="K46" s="12" t="s">
        <v>73</v>
      </c>
      <c r="L46" s="12" t="s">
        <v>74</v>
      </c>
    </row>
    <row r="47" spans="1:12" ht="58" x14ac:dyDescent="0.35">
      <c r="A47" s="8">
        <f t="shared" si="1"/>
        <v>46</v>
      </c>
      <c r="B47" s="11">
        <v>148877</v>
      </c>
      <c r="C47" s="12" t="s">
        <v>12</v>
      </c>
      <c r="D47" s="12" t="s">
        <v>66</v>
      </c>
      <c r="E47" s="12" t="s">
        <v>106</v>
      </c>
      <c r="F47" s="13">
        <v>1</v>
      </c>
      <c r="I47" s="12" t="s">
        <v>71</v>
      </c>
      <c r="J47" s="12" t="s">
        <v>72</v>
      </c>
      <c r="K47" s="12" t="s">
        <v>73</v>
      </c>
      <c r="L47" s="12" t="s">
        <v>74</v>
      </c>
    </row>
    <row r="48" spans="1:12" ht="58" x14ac:dyDescent="0.35">
      <c r="A48" s="8">
        <f t="shared" si="1"/>
        <v>47</v>
      </c>
      <c r="B48" s="11">
        <v>148878</v>
      </c>
      <c r="C48" s="12" t="s">
        <v>12</v>
      </c>
      <c r="D48" s="12" t="s">
        <v>67</v>
      </c>
      <c r="E48" s="12" t="s">
        <v>106</v>
      </c>
      <c r="F48" s="13">
        <v>1</v>
      </c>
      <c r="I48" s="12" t="s">
        <v>71</v>
      </c>
      <c r="J48" s="12" t="s">
        <v>72</v>
      </c>
      <c r="K48" s="12" t="s">
        <v>73</v>
      </c>
      <c r="L48" s="12" t="s">
        <v>74</v>
      </c>
    </row>
    <row r="49" spans="1:12" ht="58" x14ac:dyDescent="0.35">
      <c r="A49" s="8">
        <f t="shared" si="1"/>
        <v>48</v>
      </c>
      <c r="B49" s="11">
        <v>148879</v>
      </c>
      <c r="C49" s="12" t="s">
        <v>12</v>
      </c>
      <c r="D49" s="12" t="s">
        <v>68</v>
      </c>
      <c r="E49" s="12" t="s">
        <v>107</v>
      </c>
      <c r="F49" s="13">
        <v>5</v>
      </c>
      <c r="I49" s="12" t="s">
        <v>71</v>
      </c>
      <c r="J49" s="12" t="s">
        <v>72</v>
      </c>
      <c r="K49" s="12" t="s">
        <v>73</v>
      </c>
      <c r="L49" s="12" t="s">
        <v>74</v>
      </c>
    </row>
    <row r="50" spans="1:12" ht="43.5" x14ac:dyDescent="0.35">
      <c r="A50" s="8">
        <f t="shared" si="1"/>
        <v>49</v>
      </c>
      <c r="B50" s="11">
        <v>214356</v>
      </c>
      <c r="C50" s="12" t="s">
        <v>12</v>
      </c>
      <c r="D50" s="12" t="s">
        <v>69</v>
      </c>
      <c r="E50" s="12" t="s">
        <v>70</v>
      </c>
      <c r="F50" s="13">
        <v>1</v>
      </c>
      <c r="I50" s="12" t="s">
        <v>93</v>
      </c>
      <c r="J50" s="12" t="s">
        <v>94</v>
      </c>
      <c r="K50" s="12" t="s">
        <v>95</v>
      </c>
      <c r="L50" s="12" t="s">
        <v>96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razvoj&amp;C&amp;F&amp;RIOP/1-2014/C/5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2016-01-11T12:57:44Z</dcterms:modified>
  <cp:category>Lotovi</cp:category>
</cp:coreProperties>
</file>