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definedNames>
    <definedName name="_xlnm._FilterDatabase" localSheetId="0" hidden="1">Sheet1!$A$1:$L$4</definedName>
  </definedName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A4" i="1"/>
  <c r="A5" i="1"/>
  <c r="A6" i="1"/>
  <c r="A7" i="1"/>
  <c r="A8" i="1"/>
  <c r="A9" i="1"/>
  <c r="A10" i="1"/>
  <c r="A3" i="1"/>
</calcChain>
</file>

<file path=xl/sharedStrings.xml><?xml version="1.0" encoding="utf-8"?>
<sst xmlns="http://schemas.openxmlformats.org/spreadsheetml/2006/main" count="75" uniqueCount="47">
  <si>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</si>
  <si>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</si>
  <si>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</si>
  <si>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</si>
  <si>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</si>
  <si>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</si>
  <si>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</si>
  <si>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</si>
  <si>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</si>
  <si>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</si>
  <si>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</si>
  <si>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</si>
  <si>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Oprema za testiranje materijala</t>
  </si>
  <si>
    <t>#sp 1880</t>
  </si>
  <si>
    <t>Base Unit - Impact Tester TQC, Kit : ISO 6272/2  - TQC SP 1880 (EUR)</t>
  </si>
  <si>
    <t>#sp 1900</t>
  </si>
  <si>
    <t>Buchholz Hardness Tester, TQC  SP1900 (EUR)</t>
  </si>
  <si>
    <t>#sp1691</t>
  </si>
  <si>
    <t>Cross Cut Set 6x2 mm (EUR)</t>
  </si>
  <si>
    <t>#sp 1820</t>
  </si>
  <si>
    <t>Mandrel Bend Tester Mandrels, SP 1820 TQC (EUR)</t>
  </si>
  <si>
    <t>#SP4400</t>
  </si>
  <si>
    <t>Manual Cupping Test- uredjaj za merenje istegljivosti prevlaka utiskivanjem  (EUR)</t>
  </si>
  <si>
    <t>#6057</t>
  </si>
  <si>
    <t>PosiTector6000 Standard DeFelsko merac debljine suvog filma  (EUR)</t>
  </si>
  <si>
    <t>#11</t>
  </si>
  <si>
    <t>PositTest, AT-M, Manual Adhesion Tester sa pripadajuÄ‡im rezačem i pečatnicima u dve dimenzije 10 i 20 mm, ((38410000)) (RSD)</t>
  </si>
  <si>
    <t>#1111</t>
  </si>
  <si>
    <t>Sanpapaer strips S-42, pakovanje 2 x 50 kom (RSD)</t>
  </si>
  <si>
    <t>Технолошко-металуршки факултет у Београду</t>
  </si>
  <si>
    <t>Карнегијева 4 11000 Београд</t>
  </si>
  <si>
    <t>Милица Гвозденовић</t>
  </si>
  <si>
    <t>popovic@tmf.bg.ac.rs</t>
  </si>
  <si>
    <t>Институт техничких наука Српске академије наука и уметности, Београд</t>
  </si>
  <si>
    <t>Кнез Михаилова 35 11000 Београд</t>
  </si>
  <si>
    <t>Бранимир Југовић</t>
  </si>
  <si>
    <t>Branimir.jugovic@itn.sanu.ac.rs</t>
  </si>
  <si>
    <t>Институт за хемију, технологију и металургију у Београду</t>
  </si>
  <si>
    <t>Његошева 12 11000 Београд</t>
  </si>
  <si>
    <t>Јасмина Стевановић</t>
  </si>
  <si>
    <t>Jaca@tmf.bg.ac.rs</t>
  </si>
  <si>
    <t>Ђорђе Јанаћковић</t>
  </si>
  <si>
    <t>nht@tmf.bg.ac.rs</t>
  </si>
  <si>
    <t>Шумарски факултет у Београду</t>
  </si>
  <si>
    <t>Кнеза Вишеслава 1 11000 Београд</t>
  </si>
  <si>
    <t>Драгица Вилотић</t>
  </si>
  <si>
    <t>dragica.vilotic.sfb.rs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</si>
</sst>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&quot;RSD&quot;* #,##0_-;\-&quot;RSD&quot;* #,##0_-;_-&quot;RSD&quot;* &quot;-&quot;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547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0" xfId="1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547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I10" sqref="I10:I11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3.5" x14ac:dyDescent="0.35">
      <c r="A2" s="8">
        <v>1</v>
      </c>
      <c r="B2" s="11">
        <v>164677</v>
      </c>
      <c r="C2" s="12" t="s">
        <v>12</v>
      </c>
      <c r="D2" s="12" t="s">
        <v>13</v>
      </c>
      <c r="E2" s="12" t="s">
        <v>14</v>
      </c>
      <c r="F2" s="13">
        <v>1</v>
      </c>
      <c r="G2" s="10"/>
      <c r="H2" s="9">
        <f>F2*G3</f>
        <v>0</v>
      </c>
      <c r="I2" s="12" t="s">
        <v>29</v>
      </c>
      <c r="J2" s="12" t="s">
        <v>30</v>
      </c>
      <c r="K2" s="12" t="s">
        <v>31</v>
      </c>
      <c r="L2" s="12" t="s">
        <v>32</v>
      </c>
    </row>
    <row r="3" spans="1:12" ht="58" x14ac:dyDescent="0.35">
      <c r="A3" s="8">
        <f>ROW(A2)</f>
        <v>2</v>
      </c>
      <c r="B3" s="11">
        <v>164672</v>
      </c>
      <c r="C3" s="12" t="s">
        <v>12</v>
      </c>
      <c r="D3" s="12" t="s">
        <v>15</v>
      </c>
      <c r="E3" s="12" t="s">
        <v>16</v>
      </c>
      <c r="F3" s="13">
        <v>1</v>
      </c>
      <c r="G3" s="10"/>
      <c r="H3" s="9">
        <f t="shared" ref="H3:H10" si="0">F3*G4</f>
        <v>0</v>
      </c>
      <c r="I3" s="12" t="s">
        <v>33</v>
      </c>
      <c r="J3" s="12" t="s">
        <v>34</v>
      </c>
      <c r="K3" s="12" t="s">
        <v>35</v>
      </c>
      <c r="L3" s="12" t="s">
        <v>36</v>
      </c>
    </row>
    <row r="4" spans="1:12" ht="43.5" x14ac:dyDescent="0.35">
      <c r="A4" s="8">
        <f t="shared" ref="A4:A10" si="1">ROW(A3)</f>
        <v>3</v>
      </c>
      <c r="B4" s="11">
        <v>185327</v>
      </c>
      <c r="C4" s="12" t="s">
        <v>12</v>
      </c>
      <c r="D4" s="12" t="s">
        <v>17</v>
      </c>
      <c r="E4" s="12" t="s">
        <v>18</v>
      </c>
      <c r="F4" s="13">
        <v>1</v>
      </c>
      <c r="G4" s="8"/>
      <c r="H4" s="9">
        <f t="shared" si="0"/>
        <v>0</v>
      </c>
      <c r="I4" s="12" t="s">
        <v>29</v>
      </c>
      <c r="J4" s="12" t="s">
        <v>30</v>
      </c>
      <c r="K4" s="12" t="s">
        <v>31</v>
      </c>
      <c r="L4" s="12" t="s">
        <v>32</v>
      </c>
    </row>
    <row r="5" spans="1:12" ht="58" x14ac:dyDescent="0.35">
      <c r="A5" s="8">
        <f t="shared" si="1"/>
        <v>4</v>
      </c>
      <c r="B5" s="11">
        <v>186640</v>
      </c>
      <c r="C5" s="12" t="s">
        <v>12</v>
      </c>
      <c r="D5" s="12" t="s">
        <v>17</v>
      </c>
      <c r="E5" s="12" t="s">
        <v>18</v>
      </c>
      <c r="F5" s="13">
        <v>1</v>
      </c>
      <c r="H5" s="9">
        <f t="shared" si="0"/>
        <v>0</v>
      </c>
      <c r="I5" s="12" t="s">
        <v>33</v>
      </c>
      <c r="J5" s="12" t="s">
        <v>34</v>
      </c>
      <c r="K5" s="12" t="s">
        <v>35</v>
      </c>
      <c r="L5" s="12" t="s">
        <v>36</v>
      </c>
    </row>
    <row r="6" spans="1:12" ht="58" x14ac:dyDescent="0.35">
      <c r="A6" s="8">
        <f t="shared" si="1"/>
        <v>5</v>
      </c>
      <c r="B6" s="11">
        <v>164673</v>
      </c>
      <c r="C6" s="12" t="s">
        <v>12</v>
      </c>
      <c r="D6" s="12" t="s">
        <v>19</v>
      </c>
      <c r="E6" s="12" t="s">
        <v>20</v>
      </c>
      <c r="F6" s="13">
        <v>1</v>
      </c>
      <c r="H6" s="9">
        <f t="shared" si="0"/>
        <v>0</v>
      </c>
      <c r="I6" s="12" t="s">
        <v>33</v>
      </c>
      <c r="J6" s="12" t="s">
        <v>34</v>
      </c>
      <c r="K6" s="12" t="s">
        <v>35</v>
      </c>
      <c r="L6" s="12" t="s">
        <v>36</v>
      </c>
    </row>
    <row r="7" spans="1:12" ht="58" x14ac:dyDescent="0.35">
      <c r="A7" s="8">
        <f t="shared" si="1"/>
        <v>6</v>
      </c>
      <c r="B7" s="11">
        <v>188166</v>
      </c>
      <c r="C7" s="12" t="s">
        <v>12</v>
      </c>
      <c r="D7" s="12" t="s">
        <v>21</v>
      </c>
      <c r="E7" s="12" t="s">
        <v>22</v>
      </c>
      <c r="F7" s="13">
        <v>1</v>
      </c>
      <c r="H7" s="9">
        <f t="shared" si="0"/>
        <v>0</v>
      </c>
      <c r="I7" s="12" t="s">
        <v>37</v>
      </c>
      <c r="J7" s="12" t="s">
        <v>38</v>
      </c>
      <c r="K7" s="12" t="s">
        <v>39</v>
      </c>
      <c r="L7" s="12" t="s">
        <v>40</v>
      </c>
    </row>
    <row r="8" spans="1:12" ht="58" x14ac:dyDescent="0.35">
      <c r="A8" s="8">
        <f t="shared" si="1"/>
        <v>7</v>
      </c>
      <c r="B8" s="11">
        <v>188402</v>
      </c>
      <c r="C8" s="12" t="s">
        <v>12</v>
      </c>
      <c r="D8" s="12" t="s">
        <v>23</v>
      </c>
      <c r="E8" s="12" t="s">
        <v>24</v>
      </c>
      <c r="F8" s="13">
        <v>1</v>
      </c>
      <c r="H8" s="9">
        <f t="shared" si="0"/>
        <v>0</v>
      </c>
      <c r="I8" s="12" t="s">
        <v>33</v>
      </c>
      <c r="J8" s="12" t="s">
        <v>34</v>
      </c>
      <c r="K8" s="12" t="s">
        <v>35</v>
      </c>
      <c r="L8" s="12" t="s">
        <v>36</v>
      </c>
    </row>
    <row r="9" spans="1:12" ht="87" x14ac:dyDescent="0.35">
      <c r="A9" s="8">
        <f t="shared" si="1"/>
        <v>8</v>
      </c>
      <c r="B9" s="11">
        <v>173777</v>
      </c>
      <c r="C9" s="12" t="s">
        <v>12</v>
      </c>
      <c r="D9" s="12" t="s">
        <v>25</v>
      </c>
      <c r="E9" s="12" t="s">
        <v>26</v>
      </c>
      <c r="F9" s="13">
        <v>1</v>
      </c>
      <c r="H9" s="9">
        <f t="shared" si="0"/>
        <v>0</v>
      </c>
      <c r="I9" s="12" t="s">
        <v>29</v>
      </c>
      <c r="J9" s="12" t="s">
        <v>30</v>
      </c>
      <c r="K9" s="12" t="s">
        <v>41</v>
      </c>
      <c r="L9" s="12" t="s">
        <v>42</v>
      </c>
    </row>
    <row r="10" spans="1:12" ht="29" x14ac:dyDescent="0.35">
      <c r="A10" s="8">
        <f t="shared" si="1"/>
        <v>9</v>
      </c>
      <c r="B10" s="11">
        <v>125030</v>
      </c>
      <c r="C10" s="12" t="s">
        <v>12</v>
      </c>
      <c r="D10" s="12" t="s">
        <v>27</v>
      </c>
      <c r="E10" s="12" t="s">
        <v>28</v>
      </c>
      <c r="F10" s="13">
        <v>1</v>
      </c>
      <c r="H10" s="9">
        <f t="shared" si="0"/>
        <v>0</v>
      </c>
      <c r="I10" s="12" t="s">
        <v>43</v>
      </c>
      <c r="J10" s="12" t="s">
        <v>44</v>
      </c>
      <c r="K10" s="12" t="s">
        <v>45</v>
      </c>
      <c r="L10" s="12" t="s">
        <v>46</v>
      </c>
    </row>
  </sheetData>
  <sheetProtection formatCells="0" formatColumns="0" formatRows="0" insertColumns="0" insertRows="0" insertHyperlinks="0" deleteColumns="0" deleteRows="0" sort="0" autoFilter="0" pivotTables="0"/>
  <conditionalFormatting sqref="B2:B10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66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2016-01-11T12:57:53Z</dcterms:modified>
  <cp:category>Lotovi</cp:category>
</cp:coreProperties>
</file>