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70" windowWidth="20540" windowHeight="906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2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3" i="1"/>
</calcChain>
</file>

<file path=xl/sharedStrings.xml><?xml version="1.0" encoding="utf-8"?>
<sst xmlns="http://schemas.openxmlformats.org/spreadsheetml/2006/main" count="600" uniqueCount="275">
  <si>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</si>
  <si>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</si>
  <si>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</si>
  <si>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</si>
  <si>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</si>
  <si>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</si>
  <si>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</si>
  <si>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</si>
  <si>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</si>
  <si>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</si>
  <si>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</si>
  <si>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</si>
  <si>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Студентски трг 12-16 11000 Београд</t>
  </si>
  <si>
    <t>#Bonmed</t>
  </si>
  <si>
    <t>Face Mask with ear loop - Maska za jednokratnu upoterbu (Bonmed) (RSD)</t>
  </si>
  <si>
    <t>#2710285</t>
  </si>
  <si>
    <t>Mantil zenski i muski beli keper (velicine: 7x38, 1x40, 2x42, 2x44, 2x48, 1x52, 9x54) (RSD)</t>
  </si>
  <si>
    <t>#2711295</t>
  </si>
  <si>
    <t>Klompe bele, pregibne na drvenom djonu/vel.36-46/OB-009-6 (velicine: 37 i 39) (RSD)</t>
  </si>
  <si>
    <t>#2711296</t>
  </si>
  <si>
    <t>Cizma gumena crna/vel. 36-48/SDP-0010 (velicine: 2x37, 1x38, 1x39, 1x40, 1x43, 1x44) (RSD)</t>
  </si>
  <si>
    <t>#2711297</t>
  </si>
  <si>
    <t>Polukombinezon PILOT keper/vel.50/OD-0170 (velicina: 50) (RSD)</t>
  </si>
  <si>
    <t>#731106</t>
  </si>
  <si>
    <t>Medicinski mantil DOMACE &lt;000071&gt; (RSD)</t>
  </si>
  <si>
    <t>Cover Alls - Skafander za jednokratnu upotrebu (Bonmed) (RSD)</t>
  </si>
  <si>
    <t>#OD-019-X</t>
  </si>
  <si>
    <t>Muski mantil (diolen) (RSD)</t>
  </si>
  <si>
    <t>#OD-126-X</t>
  </si>
  <si>
    <t>Muski mantil (keper) (RSD)</t>
  </si>
  <si>
    <t>#OD-125-X</t>
  </si>
  <si>
    <t>Zenski mantil (keper) (RSD)</t>
  </si>
  <si>
    <t>#sdp 4010</t>
  </si>
  <si>
    <t>polar zimska futrovana čizma br 45 (RSD)</t>
  </si>
  <si>
    <t>#1624W</t>
  </si>
  <si>
    <t>Tegaderm transparent film 3M (Transparent film dressings designed for protecting skin), 100 kom ((sifra 33100000)) (RSD)</t>
  </si>
  <si>
    <t>#1014</t>
  </si>
  <si>
    <t>Nazuvci za cipele od polipropilena Valmy (400 kom/pak.) 3M/USA (EUR)</t>
  </si>
  <si>
    <t>#2679</t>
  </si>
  <si>
    <t>Polipropilen kapa za jednokr.upotr. (100 kom/pak) 3M/USA (EUR)</t>
  </si>
  <si>
    <t>#3648</t>
  </si>
  <si>
    <t>Polipropilen mantil za jednokr.upotr. 3M/USA (EUR)</t>
  </si>
  <si>
    <t>#nema</t>
  </si>
  <si>
    <t>Radni mantil diolen 65%, poliester 35%, pamuk, bela boja (EUR)</t>
  </si>
  <si>
    <t>#6248Y4EC</t>
  </si>
  <si>
    <t>Sredstvo za sanitizaciju čiste sobe (ISO 7), kao i za sanitizaciju radnih povrÅ¡ina (proizvoÄ‘ač STERIS/USA) (EUR)</t>
  </si>
  <si>
    <t>ZaÅ¡titne naočare KilimandÅ¾aro-Delta Plus (EUR)</t>
  </si>
  <si>
    <t>#Ð¢321.1</t>
  </si>
  <si>
    <t>#X293.1</t>
  </si>
  <si>
    <t>#EE18.1</t>
  </si>
  <si>
    <t>#EE19.1</t>
  </si>
  <si>
    <t>#KT06.1</t>
  </si>
  <si>
    <t>#KT07.1</t>
  </si>
  <si>
    <t>#A845.1</t>
  </si>
  <si>
    <t>#A846.1</t>
  </si>
  <si>
    <t>#113-1363, L, VWR, Superlaboratorija</t>
  </si>
  <si>
    <t>Mantil za laboratoriju (Å¾enski model) 38 (EUR)</t>
  </si>
  <si>
    <t>#113-1364, XL, VWR, Superlaboratorija</t>
  </si>
  <si>
    <t>Mantil za laboratoriju (Å¾enski model) 40 (EUR)</t>
  </si>
  <si>
    <t>#K291.1</t>
  </si>
  <si>
    <t>Ñ€Ð°Ð´Ð½Ðµ Ñ€ÑƒÐºÐ°Ð²Ð¸Ñ†Ðµ ((18141000)) (EUR)</t>
  </si>
  <si>
    <t>#K292.1</t>
  </si>
  <si>
    <t>#1846.1</t>
  </si>
  <si>
    <t>Prva pomoc cebe (33141623) (EUR)</t>
  </si>
  <si>
    <t xml:space="preserve">#AH78.1 </t>
  </si>
  <si>
    <t>Prva pomoc cebe 2 (33141623) (EUR)</t>
  </si>
  <si>
    <t>#HY39.1</t>
  </si>
  <si>
    <t>ZaÅ¡titne maske (SekurokaÂ®-disposable protection masks), pakovanje: 50 kom.  Tehnički opis: maska sa integrisanom metalnom petljom koja omoguÄ‡ava prilagoÄ‘avanje maske svim oblicima lica, sa trakama za vezivanje, filtrira preko 99% bakterija. ((si</t>
  </si>
  <si>
    <t>#OD-1266</t>
  </si>
  <si>
    <t>Beli radni mantil muski velicina 52, HTZ (EUR)</t>
  </si>
  <si>
    <t>Beli radni mantil muski velicina 54, HTZ (EUR)</t>
  </si>
  <si>
    <t>Beli radni mantil muski velicina 58, HTZ (EUR)</t>
  </si>
  <si>
    <t>#9.414 342</t>
  </si>
  <si>
    <t>Å½enski mantil 36/38 (EUR)</t>
  </si>
  <si>
    <t>#9.414 343</t>
  </si>
  <si>
    <t>Å½enski mantil 40/42 (EUR)</t>
  </si>
  <si>
    <t>#9.414 349</t>
  </si>
  <si>
    <t>MuÅ¡ki mantil 54 (EUR)</t>
  </si>
  <si>
    <t>#90096</t>
  </si>
  <si>
    <t>G10 ABN rukavice - S ((RA03)) (RSD)</t>
  </si>
  <si>
    <t>G10 Arctic Blue Nitrile Gloves (6.5 S) 200pcs (Å¡ifra 33790000) (EUR)</t>
  </si>
  <si>
    <t>#9.414344</t>
  </si>
  <si>
    <t>Lab coat, 100% cotton, size 44/46 (EUR)</t>
  </si>
  <si>
    <t>#MASK-001-020</t>
  </si>
  <si>
    <t>Disposable respirator, FFP1 level (FFP1 spherical shape; 20 psc.)((LA21)) (RSD)</t>
  </si>
  <si>
    <t>Disposable respirator, FFP1 level spherical shape (EUR)</t>
  </si>
  <si>
    <t>Disposable respirator, FFP1 level, 20 kom (sifra FG11) (EUR)</t>
  </si>
  <si>
    <t xml:space="preserve"># MASK-001-020 </t>
  </si>
  <si>
    <t>Disposable respirator, FFP1 level, pk. X 20, (sifra  LA21) (EUR)</t>
  </si>
  <si>
    <t>#MASK-PV2-020</t>
  </si>
  <si>
    <t>disposable respirator, FFP2 level folded with valve (sifra 18143000) (EUR)</t>
  </si>
  <si>
    <t>#MASK-000-100</t>
  </si>
  <si>
    <t>disposable tie-on mask  (sifra:1814300) (EUR)</t>
  </si>
  <si>
    <t>Disposable tie-on mask (sifra 33157100) (EUR)</t>
  </si>
  <si>
    <t>Disposable tie-on mask, 100 kom ((sifra FG11)) (EUR)</t>
  </si>
  <si>
    <t>#COAP-001-010</t>
  </si>
  <si>
    <t>Disposable visitor coat (EUR)</t>
  </si>
  <si>
    <t>Disposable visitor coat, Made of polypropylene with pocket on the chest and pressure buttons closure, 10 pcs ((sifra 35113490)) (EUR)</t>
  </si>
  <si>
    <t>Disposable visitor coat,RD05 (EUR)</t>
  </si>
  <si>
    <t>#9.414 042</t>
  </si>
  <si>
    <t>Bouffant caps, 100/1 (EUR)</t>
  </si>
  <si>
    <t>#9.413 033</t>
  </si>
  <si>
    <t>Cleaning cloths, KIMTECH 7505, bag of 50 cloths (EUR)</t>
  </si>
  <si>
    <t>#9.414 080</t>
  </si>
  <si>
    <t>Disposable overshoes, CPE ((18143000)) (EUR)</t>
  </si>
  <si>
    <t>Disposable overshoes, CPE (EUR)</t>
  </si>
  <si>
    <t>DISPOSABLE OVERSHOES, CPE (ORN 18100000) (RSD)</t>
  </si>
  <si>
    <t>Disposable overshoes, CPE, 100/1 (EUR)</t>
  </si>
  <si>
    <t>#9414080</t>
  </si>
  <si>
    <t>Disposable overshoes, PVC-free, blue, pack of 100 (EUR)</t>
  </si>
  <si>
    <t>#9.414080</t>
  </si>
  <si>
    <t>HiruÅ¡ke kaljače 1/100 ((33140000)) (RSD)</t>
  </si>
  <si>
    <t>#9.405162</t>
  </si>
  <si>
    <t>HiruÅ¡ke maske 1/50  ((33140000)) (RSD)</t>
  </si>
  <si>
    <t>Lab coat 100 % cotton ((35113490)) (EUR)</t>
  </si>
  <si>
    <t>#9.414 348</t>
  </si>
  <si>
    <t>#9.414 344</t>
  </si>
  <si>
    <t>Laboratorijski mantil (LLG-Lab coat, 100% cotton); pakovanje: 1 kom. Tehnički opis: Å¾enski laboratorijski mantil napravljen od 100% pamučnog materijala; boja: bela; veličina: 44-46. ((sifra 35113490))  (EUR)</t>
  </si>
  <si>
    <t>#9414356*LLG</t>
  </si>
  <si>
    <t>Ladies laboratory coats,   Type 81509 (EUR)</t>
  </si>
  <si>
    <t>LLG-Lab - coat, 100% cotton (EUR)</t>
  </si>
  <si>
    <t>LLG-LAB COAT LADIES COAT (ORN 18100000) (RSD)</t>
  </si>
  <si>
    <t>LLG-LAB COAT LADIES COAT (ORN18100000) (RSD)</t>
  </si>
  <si>
    <t>LLG-LAB COAT MENS COAT (ORN 18100000) (RSD)</t>
  </si>
  <si>
    <t>LLG-Lab coat, 100% cotton (EUR)</t>
  </si>
  <si>
    <t xml:space="preserve">#9.414 343 </t>
  </si>
  <si>
    <t>LLG-Lab coat, 100% cotton, 40/42 Ladies coat, ((35113490))  (EUR)</t>
  </si>
  <si>
    <t>#9414375*LLG</t>
  </si>
  <si>
    <t>Mens laboratory coats Type 81996 (EUR)</t>
  </si>
  <si>
    <t>#9.405 162</t>
  </si>
  <si>
    <t>Surgical face masks, soft, non-irritating, elastic bands, three-ply, non-fibre-glass, filter material, integral nose bridge, bacterial filtration efficiency 98%, Colour blue, package of 50 pieces, EN 14683 CE (EUR)</t>
  </si>
  <si>
    <t>#9.414 051</t>
  </si>
  <si>
    <t>Visitors gown, PP, universal, 50/1 (EUR)</t>
  </si>
  <si>
    <t>#5423027</t>
  </si>
  <si>
    <t>Dach Laboratory coats L size (RSD)</t>
  </si>
  <si>
    <t>#5414411</t>
  </si>
  <si>
    <t>Mantil (RSD)</t>
  </si>
  <si>
    <t>#9.414 346</t>
  </si>
  <si>
    <t>#P2102569</t>
  </si>
  <si>
    <t>anapurna lady velicina 6 (39.5) ((18800000)) (RSD)</t>
  </si>
  <si>
    <t>#39 1/2</t>
  </si>
  <si>
    <t>Planika Trekking Mangart Lady ((18800000)) (RSD)</t>
  </si>
  <si>
    <t>#2710218</t>
  </si>
  <si>
    <t>Институт за молекуларну генетику и генетичко инжењерство у Београду</t>
  </si>
  <si>
    <t>Војводе Степе 444 11000 Београд</t>
  </si>
  <si>
    <t>Наташа Ковачевић Грујичић</t>
  </si>
  <si>
    <t>grooy@eunet.rs</t>
  </si>
  <si>
    <t>Институт за сточарство у Београду</t>
  </si>
  <si>
    <t>Ауто пут 16 11080 Београд</t>
  </si>
  <si>
    <t>Mирослав Жујовић</t>
  </si>
  <si>
    <t>zotom@mail.com</t>
  </si>
  <si>
    <t>Пољопривредни факултет у Новом Саду</t>
  </si>
  <si>
    <t>Трг Доситеја Обрадовића 8 21000 Нови Сад</t>
  </si>
  <si>
    <t>Миленко Стеванчевић</t>
  </si>
  <si>
    <t>milenkostevancevic@yahoo.com</t>
  </si>
  <si>
    <t>Институт за хемију, технологију и металургију у Београду</t>
  </si>
  <si>
    <t>Његошева 12 11000 Београд</t>
  </si>
  <si>
    <t>Дана Васиљевић-Радовић</t>
  </si>
  <si>
    <t>dana@nanosys.ihtm.bg.ac.rs</t>
  </si>
  <si>
    <t>Институт за пестициде и заштиту животне средине у Београду</t>
  </si>
  <si>
    <t>Банатска 31 б 11080 Земун</t>
  </si>
  <si>
    <t>Бранкица Тановић</t>
  </si>
  <si>
    <t>brankica.tanovic@pesting.org.rs</t>
  </si>
  <si>
    <t>Фармацеутски факултет у Београду</t>
  </si>
  <si>
    <t>Војводе Степе 459 11000 Београд</t>
  </si>
  <si>
    <t>Снежана Савић</t>
  </si>
  <si>
    <t>snexs@pharmacy.bg.ac.rs</t>
  </si>
  <si>
    <t>Факултет техничких наука у Новом Саду</t>
  </si>
  <si>
    <t>Трг Доситеја Обрадовића 6 21000 Нови Сад</t>
  </si>
  <si>
    <t>Владимир Црнојевић</t>
  </si>
  <si>
    <t>crnojevic@uns.ac.rs</t>
  </si>
  <si>
    <t>Милан Мартинов</t>
  </si>
  <si>
    <t>MilanMartinov@uns.ac.rs</t>
  </si>
  <si>
    <t>Технолошко-металуршки факултет у Београду</t>
  </si>
  <si>
    <t>Карнегијева 4 11000 Београд</t>
  </si>
  <si>
    <t>Маја Радетић</t>
  </si>
  <si>
    <t>maja@tmf.bg.ac.rs</t>
  </si>
  <si>
    <t>Институт за технологију нуклеарних и других минералних сировина-ИТМНС у Београду</t>
  </si>
  <si>
    <t>Франше д Епереа 86 11000 Београд</t>
  </si>
  <si>
    <t>Милан Петров</t>
  </si>
  <si>
    <t>m.petrov@itnms.ac.rs</t>
  </si>
  <si>
    <t>Пољопривредни факултет у Београду</t>
  </si>
  <si>
    <t>Немањина 6 11080 Земун</t>
  </si>
  <si>
    <t>Слободан Јовић</t>
  </si>
  <si>
    <t>zesta@verat.net</t>
  </si>
  <si>
    <t>Институт за воћарство у Чачку</t>
  </si>
  <si>
    <t>Краља Петра И бр. 9 32000 Чачак</t>
  </si>
  <si>
    <t>Слађана Марић</t>
  </si>
  <si>
    <t>nidzovicsladja@yahoo.com</t>
  </si>
  <si>
    <t>Физички факултет у Београду</t>
  </si>
  <si>
    <t>Студентски трг 16 11000 Београд</t>
  </si>
  <si>
    <t>Душан Поповић</t>
  </si>
  <si>
    <t>dusan@ff.bg.ac.rs</t>
  </si>
  <si>
    <t>Институт за нуклеарне науке `Винча`</t>
  </si>
  <si>
    <t>Мике Петровића Аласа 12 11001 Београд</t>
  </si>
  <si>
    <t>Душан Божић</t>
  </si>
  <si>
    <t>dbozic@vinca.rs</t>
  </si>
  <si>
    <t>Соња Павловић</t>
  </si>
  <si>
    <t>sonya@sezampro.rs</t>
  </si>
  <si>
    <t>Институт за биолошка истраживања Синиша Станковић у Београду</t>
  </si>
  <si>
    <t>29. новембар 142 11060 Београд</t>
  </si>
  <si>
    <t>Младен Вујошевић</t>
  </si>
  <si>
    <t>mladenvu@ibiss.bg.ac.rs</t>
  </si>
  <si>
    <t>Павле Павловић</t>
  </si>
  <si>
    <t>ppavle@ibiss.bg.ac.rs</t>
  </si>
  <si>
    <t>Институт за физику у Београду</t>
  </si>
  <si>
    <t>Прегревица 118 11080 Београд</t>
  </si>
  <si>
    <t>Зоран Мијић</t>
  </si>
  <si>
    <t>mirjana.tasic@ipb.ac.rs</t>
  </si>
  <si>
    <t>Милорад Кураица</t>
  </si>
  <si>
    <t>kuki@ff.bg.ac.rs</t>
  </si>
  <si>
    <t>Институт за повртарство у Смедеревској Паланци</t>
  </si>
  <si>
    <t>Карађорђева 71 11420 Смедеревска Паланка</t>
  </si>
  <si>
    <t>Јасмина Здравковић</t>
  </si>
  <si>
    <t>jzdravkovic@institut-palanka.co.rs</t>
  </si>
  <si>
    <t>Душан Јовановић</t>
  </si>
  <si>
    <t>dusanmj@yahoo.com</t>
  </si>
  <si>
    <t>Институт за мултидисциплинарна истраживања у Београду</t>
  </si>
  <si>
    <t>Кнеза Вишеслава 1 11000 Београд</t>
  </si>
  <si>
    <t>Мирослав Комљеновић</t>
  </si>
  <si>
    <t>miroslav.komljenovic@imsi.rs</t>
  </si>
  <si>
    <t>Институт за прехрамбене технологије у Новом Саду</t>
  </si>
  <si>
    <t>Булевар цара Лазара 1 21000 Нови Сад</t>
  </si>
  <si>
    <t>Јованка Левић</t>
  </si>
  <si>
    <t>jovanka.levic@fins.uns.ac.rs</t>
  </si>
  <si>
    <t>Универзитет Едуконс</t>
  </si>
  <si>
    <t>Војводе Путника 87, 21208 Сремска Каменица</t>
  </si>
  <si>
    <t>Милица Кашанин-Грубин</t>
  </si>
  <si>
    <t>milicakg@educons.edu.rs</t>
  </si>
  <si>
    <t>Сунчица Елезовић-Хаџић</t>
  </si>
  <si>
    <t>suki@ff.bg.ac.rs</t>
  </si>
  <si>
    <t>Стоматолошки факултет у  Београду</t>
  </si>
  <si>
    <t>Др Суботића 8 11000 Београд</t>
  </si>
  <si>
    <t>Јелена Милашин</t>
  </si>
  <si>
    <t>jelena_milasin@yahoo.com</t>
  </si>
  <si>
    <t>Татјана Максин</t>
  </si>
  <si>
    <t>maksin@vinca.rs</t>
  </si>
  <si>
    <t>Ивана Вуканац</t>
  </si>
  <si>
    <t>vukanac@vinca.rs</t>
  </si>
  <si>
    <t>Снежана Пејић</t>
  </si>
  <si>
    <t>snezana@vinca.rs</t>
  </si>
  <si>
    <t>Владислав Огњанов</t>
  </si>
  <si>
    <t>vognjanov@polj.uns.ac.rs</t>
  </si>
  <si>
    <t>Јасна Шапоњић</t>
  </si>
  <si>
    <t>jasnasap@ibiss.bg.ac.rs</t>
  </si>
  <si>
    <t>Мирослав Сокић</t>
  </si>
  <si>
    <t>m.sokic@itnms.ac.rs</t>
  </si>
  <si>
    <t>Институт за општу и физичку хемију у Београду</t>
  </si>
  <si>
    <t>Дивна Мајсторовић</t>
  </si>
  <si>
    <t>dmajstorovic@iofh.bg.ac.rs</t>
  </si>
  <si>
    <t>Душан Сладић</t>
  </si>
  <si>
    <t>dsladic@chem.bg.ac.rs</t>
  </si>
  <si>
    <t>Технолошки факултет у Новом Саду</t>
  </si>
  <si>
    <t>Булевар Цара Лазара 1 21000 Нови Сад</t>
  </si>
  <si>
    <t>Биљана Пајин</t>
  </si>
  <si>
    <t>pajinb@tf.uns.ac.rs</t>
  </si>
  <si>
    <t>Златко Ракочевић</t>
  </si>
  <si>
    <t>zlatkora@vinca.rs</t>
  </si>
  <si>
    <t>Предраг Симоновић</t>
  </si>
  <si>
    <t>pedja@bio.bg.ac.rs</t>
  </si>
  <si>
    <t>Божидар Цекић</t>
  </si>
  <si>
    <t>cekic@vinca.rs</t>
  </si>
  <si>
    <t>Aparat za gasenje pozara</t>
  </si>
  <si>
    <t>Kutija za prvu pomoc</t>
  </si>
  <si>
    <t xml:space="preserve"> lab mantil, velicina 38 (EUR)</t>
  </si>
  <si>
    <t>lab mantil, velicina 40 (EUR)</t>
  </si>
  <si>
    <t>Zastitini mantil, vel L</t>
  </si>
  <si>
    <t>Zastitini mantil, vel XL</t>
  </si>
  <si>
    <r>
      <t>Overalls secutex</t>
    </r>
    <r>
      <rPr>
        <sz val="8.8000000000000007"/>
        <color rgb="FF5C5C5C"/>
        <rFont val="Inherit"/>
      </rPr>
      <t>®, zastitna odeca, vel 52/54</t>
    </r>
  </si>
  <si>
    <r>
      <t>Overalls secutex</t>
    </r>
    <r>
      <rPr>
        <sz val="8.8000000000000007"/>
        <color rgb="FF5C5C5C"/>
        <rFont val="Inherit"/>
      </rPr>
      <t>®, zastitna odeca, vel 56/58</t>
    </r>
  </si>
  <si>
    <t>Hiruska dvoslojna maska /200kom/ , Albo ALBO &lt;ZD-147&gt;, ((18143000)) (RSD)</t>
  </si>
  <si>
    <t xml:space="preserve"> Lab coat, 100% cotton, 36/38 ladies coat (EUR)</t>
  </si>
  <si>
    <t>Lab coat, 100% cotton, ladies coat 40/42 (EUR)</t>
  </si>
  <si>
    <t xml:space="preserve"> Lab coat, 100% cotton, mens coat 48 (EUR)</t>
  </si>
  <si>
    <t>Zastitna oprema I potrosni materijal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</si>
</sst>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rgb="FF000000"/>
      <name val="Calibri"/>
    </font>
    <font>
      <b/>
      <sz val="11"/>
      <color rgb="FF000000"/>
      <name val="Calibri"/>
    </font>
    <font>
      <sz val="8.8000000000000007"/>
      <color rgb="FF5C5C5C"/>
      <name val="Inherit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3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0" fontId="3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85"/>
  <sheetViews>
    <sheetView tabSelected="1" view="pageLayout" zoomScaleNormal="100" workbookViewId="0">
      <selection activeCell="C2" sqref="C2"/>
    </sheetView>
  </sheetViews>
  <sheetFormatPr defaultRowHeight="14.5"/>
  <cols>
    <col min="1" max="1" width="5.54296875" style="7" customWidth="1"/>
    <col min="2" max="2" width="8.1796875" style="7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58">
      <c r="A2" s="8">
        <v>1</v>
      </c>
      <c r="B2" s="9">
        <v>81095</v>
      </c>
      <c r="C2" s="12" t="s">
        <v>274</v>
      </c>
      <c r="D2" s="10" t="s">
        <v>13</v>
      </c>
      <c r="E2" s="10" t="s">
        <v>14</v>
      </c>
      <c r="F2" s="11">
        <v>1000</v>
      </c>
      <c r="G2" s="11"/>
      <c r="H2" s="10">
        <f>F2*G2</f>
        <v>0</v>
      </c>
      <c r="I2" s="10" t="s">
        <v>143</v>
      </c>
      <c r="J2" s="10" t="s">
        <v>144</v>
      </c>
      <c r="K2" s="10" t="s">
        <v>145</v>
      </c>
      <c r="L2" s="10" t="s">
        <v>146</v>
      </c>
    </row>
    <row r="3" spans="1:12" ht="58">
      <c r="A3" s="8">
        <f>ROW(A2)</f>
        <v>2</v>
      </c>
      <c r="B3" s="9">
        <v>77349</v>
      </c>
      <c r="C3" s="12" t="s">
        <v>274</v>
      </c>
      <c r="D3" s="10" t="s">
        <v>15</v>
      </c>
      <c r="E3" s="10" t="s">
        <v>16</v>
      </c>
      <c r="F3" s="11">
        <v>24</v>
      </c>
      <c r="G3" s="11"/>
      <c r="H3" s="10">
        <f t="shared" ref="H3:H66" si="0">F3*G3</f>
        <v>0</v>
      </c>
      <c r="I3" s="10" t="s">
        <v>147</v>
      </c>
      <c r="J3" s="10" t="s">
        <v>148</v>
      </c>
      <c r="K3" s="10" t="s">
        <v>149</v>
      </c>
      <c r="L3" s="10" t="s">
        <v>150</v>
      </c>
    </row>
    <row r="4" spans="1:12" ht="58">
      <c r="A4" s="8">
        <f t="shared" ref="A4:A67" si="1">ROW(A3)</f>
        <v>3</v>
      </c>
      <c r="B4" s="9">
        <v>77350</v>
      </c>
      <c r="C4" s="12" t="s">
        <v>274</v>
      </c>
      <c r="D4" s="10" t="s">
        <v>17</v>
      </c>
      <c r="E4" s="10" t="s">
        <v>18</v>
      </c>
      <c r="F4" s="11">
        <v>2</v>
      </c>
      <c r="G4" s="11"/>
      <c r="H4" s="10">
        <f t="shared" si="0"/>
        <v>0</v>
      </c>
      <c r="I4" s="10" t="s">
        <v>147</v>
      </c>
      <c r="J4" s="10" t="s">
        <v>148</v>
      </c>
      <c r="K4" s="10" t="s">
        <v>149</v>
      </c>
      <c r="L4" s="10" t="s">
        <v>150</v>
      </c>
    </row>
    <row r="5" spans="1:12" ht="58">
      <c r="A5" s="8">
        <f t="shared" si="1"/>
        <v>4</v>
      </c>
      <c r="B5" s="9">
        <v>77351</v>
      </c>
      <c r="C5" s="12" t="s">
        <v>274</v>
      </c>
      <c r="D5" s="10" t="s">
        <v>19</v>
      </c>
      <c r="E5" s="10" t="s">
        <v>20</v>
      </c>
      <c r="F5" s="11">
        <v>7</v>
      </c>
      <c r="G5" s="11"/>
      <c r="H5" s="10">
        <f t="shared" si="0"/>
        <v>0</v>
      </c>
      <c r="I5" s="10" t="s">
        <v>147</v>
      </c>
      <c r="J5" s="10" t="s">
        <v>148</v>
      </c>
      <c r="K5" s="10" t="s">
        <v>149</v>
      </c>
      <c r="L5" s="10" t="s">
        <v>150</v>
      </c>
    </row>
    <row r="6" spans="1:12" ht="43.5">
      <c r="A6" s="8">
        <f t="shared" si="1"/>
        <v>5</v>
      </c>
      <c r="B6" s="9">
        <v>77352</v>
      </c>
      <c r="C6" s="12" t="s">
        <v>274</v>
      </c>
      <c r="D6" s="10" t="s">
        <v>21</v>
      </c>
      <c r="E6" s="10" t="s">
        <v>22</v>
      </c>
      <c r="F6" s="11">
        <v>1</v>
      </c>
      <c r="G6" s="11"/>
      <c r="H6" s="10">
        <f t="shared" si="0"/>
        <v>0</v>
      </c>
      <c r="I6" s="10" t="s">
        <v>147</v>
      </c>
      <c r="J6" s="10" t="s">
        <v>148</v>
      </c>
      <c r="K6" s="10" t="s">
        <v>149</v>
      </c>
      <c r="L6" s="10" t="s">
        <v>150</v>
      </c>
    </row>
    <row r="7" spans="1:12" ht="43.5">
      <c r="A7" s="8">
        <f t="shared" si="1"/>
        <v>6</v>
      </c>
      <c r="B7" s="9">
        <v>85083</v>
      </c>
      <c r="C7" s="12" t="s">
        <v>274</v>
      </c>
      <c r="D7" s="10" t="s">
        <v>23</v>
      </c>
      <c r="E7" s="10" t="s">
        <v>24</v>
      </c>
      <c r="F7" s="11">
        <v>4</v>
      </c>
      <c r="G7" s="11"/>
      <c r="H7" s="10">
        <f t="shared" si="0"/>
        <v>0</v>
      </c>
      <c r="I7" s="10" t="s">
        <v>151</v>
      </c>
      <c r="J7" s="10" t="s">
        <v>152</v>
      </c>
      <c r="K7" s="10" t="s">
        <v>153</v>
      </c>
      <c r="L7" s="10" t="s">
        <v>154</v>
      </c>
    </row>
    <row r="8" spans="1:12" ht="58">
      <c r="A8" s="8">
        <f t="shared" si="1"/>
        <v>7</v>
      </c>
      <c r="B8" s="9">
        <v>81093</v>
      </c>
      <c r="C8" s="12" t="s">
        <v>274</v>
      </c>
      <c r="D8" s="10" t="s">
        <v>13</v>
      </c>
      <c r="E8" s="10" t="s">
        <v>25</v>
      </c>
      <c r="F8" s="11">
        <v>100</v>
      </c>
      <c r="G8" s="11"/>
      <c r="H8" s="10">
        <f t="shared" si="0"/>
        <v>0</v>
      </c>
      <c r="I8" s="10" t="s">
        <v>143</v>
      </c>
      <c r="J8" s="10" t="s">
        <v>144</v>
      </c>
      <c r="K8" s="10" t="s">
        <v>145</v>
      </c>
      <c r="L8" s="10" t="s">
        <v>146</v>
      </c>
    </row>
    <row r="9" spans="1:12" ht="43.5">
      <c r="A9" s="8">
        <f t="shared" si="1"/>
        <v>8</v>
      </c>
      <c r="B9" s="9">
        <v>100184</v>
      </c>
      <c r="C9" s="12" t="s">
        <v>274</v>
      </c>
      <c r="D9" s="10" t="s">
        <v>26</v>
      </c>
      <c r="E9" s="10" t="s">
        <v>27</v>
      </c>
      <c r="F9" s="11">
        <v>8</v>
      </c>
      <c r="G9" s="11"/>
      <c r="H9" s="10">
        <f t="shared" si="0"/>
        <v>0</v>
      </c>
      <c r="I9" s="10" t="s">
        <v>155</v>
      </c>
      <c r="J9" s="10" t="s">
        <v>156</v>
      </c>
      <c r="K9" s="10" t="s">
        <v>157</v>
      </c>
      <c r="L9" s="10" t="s">
        <v>158</v>
      </c>
    </row>
    <row r="10" spans="1:12" ht="43.5">
      <c r="A10" s="8">
        <f t="shared" si="1"/>
        <v>9</v>
      </c>
      <c r="B10" s="9">
        <v>100183</v>
      </c>
      <c r="C10" s="12" t="s">
        <v>274</v>
      </c>
      <c r="D10" s="10" t="s">
        <v>28</v>
      </c>
      <c r="E10" s="10" t="s">
        <v>29</v>
      </c>
      <c r="F10" s="11">
        <v>23</v>
      </c>
      <c r="G10" s="11"/>
      <c r="H10" s="10">
        <f t="shared" si="0"/>
        <v>0</v>
      </c>
      <c r="I10" s="10" t="s">
        <v>155</v>
      </c>
      <c r="J10" s="10" t="s">
        <v>156</v>
      </c>
      <c r="K10" s="10" t="s">
        <v>157</v>
      </c>
      <c r="L10" s="10" t="s">
        <v>158</v>
      </c>
    </row>
    <row r="11" spans="1:12" ht="43.5">
      <c r="A11" s="8">
        <f t="shared" si="1"/>
        <v>10</v>
      </c>
      <c r="B11" s="9">
        <v>100182</v>
      </c>
      <c r="C11" s="12" t="s">
        <v>274</v>
      </c>
      <c r="D11" s="10" t="s">
        <v>30</v>
      </c>
      <c r="E11" s="10" t="s">
        <v>31</v>
      </c>
      <c r="F11" s="11">
        <v>16</v>
      </c>
      <c r="G11" s="11"/>
      <c r="H11" s="10">
        <f t="shared" si="0"/>
        <v>0</v>
      </c>
      <c r="I11" s="10" t="s">
        <v>155</v>
      </c>
      <c r="J11" s="10" t="s">
        <v>156</v>
      </c>
      <c r="K11" s="10" t="s">
        <v>157</v>
      </c>
      <c r="L11" s="10" t="s">
        <v>158</v>
      </c>
    </row>
    <row r="12" spans="1:12" ht="43.5">
      <c r="A12" s="8">
        <f t="shared" si="1"/>
        <v>11</v>
      </c>
      <c r="B12" s="9">
        <v>37457</v>
      </c>
      <c r="C12" s="12" t="s">
        <v>274</v>
      </c>
      <c r="D12" s="10" t="s">
        <v>32</v>
      </c>
      <c r="E12" s="10" t="s">
        <v>33</v>
      </c>
      <c r="F12" s="11">
        <v>1</v>
      </c>
      <c r="G12" s="11"/>
      <c r="H12" s="10">
        <f t="shared" si="0"/>
        <v>0</v>
      </c>
      <c r="I12" s="10" t="s">
        <v>159</v>
      </c>
      <c r="J12" s="10" t="s">
        <v>160</v>
      </c>
      <c r="K12" s="10" t="s">
        <v>161</v>
      </c>
      <c r="L12" s="10" t="s">
        <v>162</v>
      </c>
    </row>
    <row r="13" spans="1:12" ht="72.5">
      <c r="A13" s="8">
        <f t="shared" si="1"/>
        <v>12</v>
      </c>
      <c r="B13" s="9">
        <v>178718</v>
      </c>
      <c r="C13" s="12" t="s">
        <v>274</v>
      </c>
      <c r="D13" s="10" t="s">
        <v>34</v>
      </c>
      <c r="E13" s="10" t="s">
        <v>35</v>
      </c>
      <c r="F13" s="11">
        <v>1</v>
      </c>
      <c r="G13" s="11"/>
      <c r="H13" s="10">
        <f t="shared" si="0"/>
        <v>0</v>
      </c>
      <c r="I13" s="10" t="s">
        <v>163</v>
      </c>
      <c r="J13" s="10" t="s">
        <v>164</v>
      </c>
      <c r="K13" s="10" t="s">
        <v>165</v>
      </c>
      <c r="L13" s="10" t="s">
        <v>166</v>
      </c>
    </row>
    <row r="14" spans="1:12" ht="43.5">
      <c r="A14" s="8">
        <f t="shared" si="1"/>
        <v>13</v>
      </c>
      <c r="B14" s="9">
        <v>236581</v>
      </c>
      <c r="C14" s="12" t="s">
        <v>274</v>
      </c>
      <c r="D14" s="10" t="s">
        <v>36</v>
      </c>
      <c r="E14" s="10" t="s">
        <v>37</v>
      </c>
      <c r="F14" s="11">
        <v>1</v>
      </c>
      <c r="G14" s="11"/>
      <c r="H14" s="10">
        <f t="shared" si="0"/>
        <v>0</v>
      </c>
      <c r="I14" s="10" t="s">
        <v>167</v>
      </c>
      <c r="J14" s="10" t="s">
        <v>168</v>
      </c>
      <c r="K14" s="10" t="s">
        <v>169</v>
      </c>
      <c r="L14" s="10" t="s">
        <v>170</v>
      </c>
    </row>
    <row r="15" spans="1:12" ht="43.5">
      <c r="A15" s="8">
        <f t="shared" si="1"/>
        <v>14</v>
      </c>
      <c r="B15" s="9">
        <v>236582</v>
      </c>
      <c r="C15" s="12" t="s">
        <v>274</v>
      </c>
      <c r="D15" s="10" t="s">
        <v>38</v>
      </c>
      <c r="E15" s="10" t="s">
        <v>39</v>
      </c>
      <c r="F15" s="11">
        <v>3</v>
      </c>
      <c r="G15" s="11"/>
      <c r="H15" s="10">
        <f t="shared" si="0"/>
        <v>0</v>
      </c>
      <c r="I15" s="10" t="s">
        <v>167</v>
      </c>
      <c r="J15" s="10" t="s">
        <v>168</v>
      </c>
      <c r="K15" s="10" t="s">
        <v>169</v>
      </c>
      <c r="L15" s="10" t="s">
        <v>170</v>
      </c>
    </row>
    <row r="16" spans="1:12" ht="43.5">
      <c r="A16" s="8">
        <f t="shared" si="1"/>
        <v>15</v>
      </c>
      <c r="B16" s="9">
        <v>236583</v>
      </c>
      <c r="C16" s="12" t="s">
        <v>274</v>
      </c>
      <c r="D16" s="10" t="s">
        <v>40</v>
      </c>
      <c r="E16" s="10" t="s">
        <v>41</v>
      </c>
      <c r="F16" s="11">
        <v>100</v>
      </c>
      <c r="G16" s="11"/>
      <c r="H16" s="10">
        <f t="shared" si="0"/>
        <v>0</v>
      </c>
      <c r="I16" s="10" t="s">
        <v>167</v>
      </c>
      <c r="J16" s="10" t="s">
        <v>168</v>
      </c>
      <c r="K16" s="10" t="s">
        <v>169</v>
      </c>
      <c r="L16" s="10" t="s">
        <v>170</v>
      </c>
    </row>
    <row r="17" spans="1:12" ht="43.5">
      <c r="A17" s="8">
        <f t="shared" si="1"/>
        <v>16</v>
      </c>
      <c r="B17" s="9">
        <v>236586</v>
      </c>
      <c r="C17" s="12" t="s">
        <v>274</v>
      </c>
      <c r="D17" s="10" t="s">
        <v>42</v>
      </c>
      <c r="E17" s="10" t="s">
        <v>43</v>
      </c>
      <c r="F17" s="11">
        <v>2</v>
      </c>
      <c r="G17" s="11"/>
      <c r="H17" s="10">
        <f t="shared" si="0"/>
        <v>0</v>
      </c>
      <c r="I17" s="10" t="s">
        <v>167</v>
      </c>
      <c r="J17" s="10" t="s">
        <v>168</v>
      </c>
      <c r="K17" s="10" t="s">
        <v>169</v>
      </c>
      <c r="L17" s="10" t="s">
        <v>170</v>
      </c>
    </row>
    <row r="18" spans="1:12" ht="72.5">
      <c r="A18" s="8">
        <f t="shared" si="1"/>
        <v>17</v>
      </c>
      <c r="B18" s="9">
        <v>236580</v>
      </c>
      <c r="C18" s="12" t="s">
        <v>274</v>
      </c>
      <c r="D18" s="10" t="s">
        <v>44</v>
      </c>
      <c r="E18" s="10" t="s">
        <v>45</v>
      </c>
      <c r="F18" s="11">
        <v>12</v>
      </c>
      <c r="G18" s="11"/>
      <c r="H18" s="10">
        <f t="shared" si="0"/>
        <v>0</v>
      </c>
      <c r="I18" s="10" t="s">
        <v>167</v>
      </c>
      <c r="J18" s="10" t="s">
        <v>168</v>
      </c>
      <c r="K18" s="10" t="s">
        <v>169</v>
      </c>
      <c r="L18" s="10" t="s">
        <v>170</v>
      </c>
    </row>
    <row r="19" spans="1:12" ht="43.5">
      <c r="A19" s="8">
        <f t="shared" si="1"/>
        <v>18</v>
      </c>
      <c r="B19" s="9">
        <v>236587</v>
      </c>
      <c r="C19" s="12" t="s">
        <v>274</v>
      </c>
      <c r="D19" s="10" t="s">
        <v>42</v>
      </c>
      <c r="E19" s="10" t="s">
        <v>46</v>
      </c>
      <c r="F19" s="11">
        <v>3</v>
      </c>
      <c r="G19" s="11"/>
      <c r="H19" s="10">
        <f t="shared" si="0"/>
        <v>0</v>
      </c>
      <c r="I19" s="10" t="s">
        <v>167</v>
      </c>
      <c r="J19" s="10" t="s">
        <v>168</v>
      </c>
      <c r="K19" s="10" t="s">
        <v>169</v>
      </c>
      <c r="L19" s="10" t="s">
        <v>170</v>
      </c>
    </row>
    <row r="20" spans="1:12" ht="43.5">
      <c r="A20" s="8">
        <f t="shared" si="1"/>
        <v>19</v>
      </c>
      <c r="B20" s="9">
        <v>122814</v>
      </c>
      <c r="C20" s="12" t="s">
        <v>274</v>
      </c>
      <c r="D20" s="10" t="s">
        <v>47</v>
      </c>
      <c r="E20" s="10" t="s">
        <v>262</v>
      </c>
      <c r="F20" s="11">
        <v>1</v>
      </c>
      <c r="G20" s="11"/>
      <c r="H20" s="10">
        <f t="shared" si="0"/>
        <v>0</v>
      </c>
      <c r="I20" s="10" t="s">
        <v>167</v>
      </c>
      <c r="J20" s="10" t="s">
        <v>168</v>
      </c>
      <c r="K20" s="10" t="s">
        <v>171</v>
      </c>
      <c r="L20" s="10" t="s">
        <v>172</v>
      </c>
    </row>
    <row r="21" spans="1:12" ht="43.5">
      <c r="A21" s="8">
        <f t="shared" si="1"/>
        <v>20</v>
      </c>
      <c r="B21" s="9">
        <v>122815</v>
      </c>
      <c r="C21" s="12" t="s">
        <v>274</v>
      </c>
      <c r="D21" s="10" t="s">
        <v>48</v>
      </c>
      <c r="E21" s="10" t="s">
        <v>263</v>
      </c>
      <c r="F21" s="11">
        <v>1</v>
      </c>
      <c r="G21" s="11"/>
      <c r="H21" s="10">
        <f t="shared" si="0"/>
        <v>0</v>
      </c>
      <c r="I21" s="10" t="s">
        <v>167</v>
      </c>
      <c r="J21" s="10" t="s">
        <v>168</v>
      </c>
      <c r="K21" s="10" t="s">
        <v>171</v>
      </c>
      <c r="L21" s="10" t="s">
        <v>172</v>
      </c>
    </row>
    <row r="22" spans="1:12" ht="43.5">
      <c r="A22" s="8">
        <f t="shared" si="1"/>
        <v>21</v>
      </c>
      <c r="B22" s="9">
        <v>152537</v>
      </c>
      <c r="C22" s="12" t="s">
        <v>274</v>
      </c>
      <c r="D22" s="10" t="s">
        <v>49</v>
      </c>
      <c r="E22" s="10" t="s">
        <v>264</v>
      </c>
      <c r="F22" s="11">
        <v>2</v>
      </c>
      <c r="G22" s="11"/>
      <c r="H22" s="10">
        <f t="shared" si="0"/>
        <v>0</v>
      </c>
      <c r="I22" s="10" t="s">
        <v>173</v>
      </c>
      <c r="J22" s="10" t="s">
        <v>174</v>
      </c>
      <c r="K22" s="10" t="s">
        <v>175</v>
      </c>
      <c r="L22" s="10" t="s">
        <v>176</v>
      </c>
    </row>
    <row r="23" spans="1:12" ht="43.5">
      <c r="A23" s="8">
        <f t="shared" si="1"/>
        <v>22</v>
      </c>
      <c r="B23" s="9">
        <v>152538</v>
      </c>
      <c r="C23" s="12" t="s">
        <v>274</v>
      </c>
      <c r="D23" s="10" t="s">
        <v>50</v>
      </c>
      <c r="E23" s="10" t="s">
        <v>265</v>
      </c>
      <c r="F23" s="11">
        <v>1</v>
      </c>
      <c r="G23" s="11"/>
      <c r="H23" s="10">
        <f t="shared" si="0"/>
        <v>0</v>
      </c>
      <c r="I23" s="10" t="s">
        <v>173</v>
      </c>
      <c r="J23" s="10" t="s">
        <v>174</v>
      </c>
      <c r="K23" s="10" t="s">
        <v>175</v>
      </c>
      <c r="L23" s="10" t="s">
        <v>176</v>
      </c>
    </row>
    <row r="24" spans="1:12" ht="43.5">
      <c r="A24" s="8">
        <f t="shared" si="1"/>
        <v>23</v>
      </c>
      <c r="B24" s="9">
        <v>122825</v>
      </c>
      <c r="C24" s="12" t="s">
        <v>274</v>
      </c>
      <c r="D24" s="10" t="s">
        <v>51</v>
      </c>
      <c r="E24" s="10" t="s">
        <v>266</v>
      </c>
      <c r="F24" s="11">
        <v>2</v>
      </c>
      <c r="G24" s="11"/>
      <c r="H24" s="10">
        <f t="shared" si="0"/>
        <v>0</v>
      </c>
      <c r="I24" s="10" t="s">
        <v>167</v>
      </c>
      <c r="J24" s="10" t="s">
        <v>168</v>
      </c>
      <c r="K24" s="10" t="s">
        <v>171</v>
      </c>
      <c r="L24" s="10" t="s">
        <v>172</v>
      </c>
    </row>
    <row r="25" spans="1:12" ht="43.5">
      <c r="A25" s="8">
        <f t="shared" si="1"/>
        <v>24</v>
      </c>
      <c r="B25" s="9">
        <v>122826</v>
      </c>
      <c r="C25" s="12" t="s">
        <v>274</v>
      </c>
      <c r="D25" s="10" t="s">
        <v>52</v>
      </c>
      <c r="E25" s="10" t="s">
        <v>267</v>
      </c>
      <c r="F25" s="11">
        <v>2</v>
      </c>
      <c r="G25" s="11"/>
      <c r="H25" s="10">
        <f t="shared" si="0"/>
        <v>0</v>
      </c>
      <c r="I25" s="10" t="s">
        <v>167</v>
      </c>
      <c r="J25" s="10" t="s">
        <v>168</v>
      </c>
      <c r="K25" s="10" t="s">
        <v>171</v>
      </c>
      <c r="L25" s="10" t="s">
        <v>172</v>
      </c>
    </row>
    <row r="26" spans="1:12" ht="43.5">
      <c r="A26" s="8">
        <f t="shared" si="1"/>
        <v>25</v>
      </c>
      <c r="B26" s="9">
        <v>122812</v>
      </c>
      <c r="C26" s="12" t="s">
        <v>274</v>
      </c>
      <c r="D26" s="10" t="s">
        <v>53</v>
      </c>
      <c r="E26" s="10" t="s">
        <v>268</v>
      </c>
      <c r="F26" s="11">
        <v>1</v>
      </c>
      <c r="G26" s="11"/>
      <c r="H26" s="10">
        <f t="shared" si="0"/>
        <v>0</v>
      </c>
      <c r="I26" s="10" t="s">
        <v>167</v>
      </c>
      <c r="J26" s="10" t="s">
        <v>168</v>
      </c>
      <c r="K26" s="10" t="s">
        <v>171</v>
      </c>
      <c r="L26" s="10" t="s">
        <v>172</v>
      </c>
    </row>
    <row r="27" spans="1:12" ht="43.5">
      <c r="A27" s="8">
        <f t="shared" si="1"/>
        <v>26</v>
      </c>
      <c r="B27" s="9">
        <v>122813</v>
      </c>
      <c r="C27" s="12" t="s">
        <v>274</v>
      </c>
      <c r="D27" s="10" t="s">
        <v>54</v>
      </c>
      <c r="E27" s="10" t="s">
        <v>269</v>
      </c>
      <c r="F27" s="11">
        <v>1</v>
      </c>
      <c r="G27" s="11"/>
      <c r="H27" s="10">
        <f t="shared" si="0"/>
        <v>0</v>
      </c>
      <c r="I27" s="10" t="s">
        <v>167</v>
      </c>
      <c r="J27" s="10" t="s">
        <v>168</v>
      </c>
      <c r="K27" s="10" t="s">
        <v>171</v>
      </c>
      <c r="L27" s="10" t="s">
        <v>172</v>
      </c>
    </row>
    <row r="28" spans="1:12" ht="58">
      <c r="A28" s="8">
        <f t="shared" si="1"/>
        <v>27</v>
      </c>
      <c r="B28" s="9">
        <v>194259</v>
      </c>
      <c r="C28" s="12" t="s">
        <v>274</v>
      </c>
      <c r="D28" s="10" t="s">
        <v>55</v>
      </c>
      <c r="E28" s="10" t="s">
        <v>56</v>
      </c>
      <c r="F28" s="11">
        <v>2</v>
      </c>
      <c r="G28" s="11"/>
      <c r="H28" s="10">
        <f t="shared" si="0"/>
        <v>0</v>
      </c>
      <c r="I28" s="10" t="s">
        <v>177</v>
      </c>
      <c r="J28" s="10" t="s">
        <v>178</v>
      </c>
      <c r="K28" s="10" t="s">
        <v>179</v>
      </c>
      <c r="L28" s="10" t="s">
        <v>180</v>
      </c>
    </row>
    <row r="29" spans="1:12" ht="58">
      <c r="A29" s="8">
        <f t="shared" si="1"/>
        <v>28</v>
      </c>
      <c r="B29" s="9">
        <v>194260</v>
      </c>
      <c r="C29" s="12" t="s">
        <v>274</v>
      </c>
      <c r="D29" s="10" t="s">
        <v>57</v>
      </c>
      <c r="E29" s="10" t="s">
        <v>58</v>
      </c>
      <c r="F29" s="11">
        <v>1</v>
      </c>
      <c r="G29" s="11"/>
      <c r="H29" s="10">
        <f t="shared" si="0"/>
        <v>0</v>
      </c>
      <c r="I29" s="10" t="s">
        <v>177</v>
      </c>
      <c r="J29" s="10" t="s">
        <v>178</v>
      </c>
      <c r="K29" s="10" t="s">
        <v>179</v>
      </c>
      <c r="L29" s="10" t="s">
        <v>180</v>
      </c>
    </row>
    <row r="30" spans="1:12" ht="43.5">
      <c r="A30" s="8">
        <f t="shared" si="1"/>
        <v>29</v>
      </c>
      <c r="B30" s="9">
        <v>122810</v>
      </c>
      <c r="C30" s="12" t="s">
        <v>274</v>
      </c>
      <c r="D30" s="10" t="s">
        <v>59</v>
      </c>
      <c r="E30" s="10" t="s">
        <v>60</v>
      </c>
      <c r="F30" s="11">
        <v>2</v>
      </c>
      <c r="G30" s="11"/>
      <c r="H30" s="10">
        <f t="shared" si="0"/>
        <v>0</v>
      </c>
      <c r="I30" s="10" t="s">
        <v>167</v>
      </c>
      <c r="J30" s="10" t="s">
        <v>168</v>
      </c>
      <c r="K30" s="10" t="s">
        <v>171</v>
      </c>
      <c r="L30" s="10" t="s">
        <v>172</v>
      </c>
    </row>
    <row r="31" spans="1:12" ht="43.5">
      <c r="A31" s="8">
        <f t="shared" si="1"/>
        <v>30</v>
      </c>
      <c r="B31" s="9">
        <v>122811</v>
      </c>
      <c r="C31" s="12" t="s">
        <v>274</v>
      </c>
      <c r="D31" s="10" t="s">
        <v>61</v>
      </c>
      <c r="E31" s="10" t="s">
        <v>60</v>
      </c>
      <c r="F31" s="11">
        <v>2</v>
      </c>
      <c r="G31" s="11"/>
      <c r="H31" s="10">
        <f t="shared" si="0"/>
        <v>0</v>
      </c>
      <c r="I31" s="10" t="s">
        <v>167</v>
      </c>
      <c r="J31" s="10" t="s">
        <v>168</v>
      </c>
      <c r="K31" s="10" t="s">
        <v>171</v>
      </c>
      <c r="L31" s="10" t="s">
        <v>172</v>
      </c>
    </row>
    <row r="32" spans="1:12" ht="29">
      <c r="A32" s="8">
        <f t="shared" si="1"/>
        <v>31</v>
      </c>
      <c r="B32" s="9">
        <v>162793</v>
      </c>
      <c r="C32" s="12" t="s">
        <v>274</v>
      </c>
      <c r="D32" s="10" t="s">
        <v>62</v>
      </c>
      <c r="E32" s="10" t="s">
        <v>63</v>
      </c>
      <c r="F32" s="11">
        <v>10</v>
      </c>
      <c r="G32" s="11"/>
      <c r="H32" s="10">
        <f t="shared" si="0"/>
        <v>0</v>
      </c>
      <c r="I32" s="10" t="s">
        <v>181</v>
      </c>
      <c r="J32" s="10" t="s">
        <v>182</v>
      </c>
      <c r="K32" s="10" t="s">
        <v>183</v>
      </c>
      <c r="L32" s="10" t="s">
        <v>184</v>
      </c>
    </row>
    <row r="33" spans="1:12" ht="29">
      <c r="A33" s="8">
        <f t="shared" si="1"/>
        <v>32</v>
      </c>
      <c r="B33" s="9">
        <v>162794</v>
      </c>
      <c r="C33" s="12" t="s">
        <v>274</v>
      </c>
      <c r="D33" s="10" t="s">
        <v>64</v>
      </c>
      <c r="E33" s="10" t="s">
        <v>65</v>
      </c>
      <c r="F33" s="11">
        <v>1</v>
      </c>
      <c r="G33" s="11"/>
      <c r="H33" s="10">
        <f t="shared" si="0"/>
        <v>0</v>
      </c>
      <c r="I33" s="10" t="s">
        <v>181</v>
      </c>
      <c r="J33" s="10" t="s">
        <v>182</v>
      </c>
      <c r="K33" s="10" t="s">
        <v>183</v>
      </c>
      <c r="L33" s="10" t="s">
        <v>184</v>
      </c>
    </row>
    <row r="34" spans="1:12" ht="159.5">
      <c r="A34" s="8">
        <f t="shared" si="1"/>
        <v>33</v>
      </c>
      <c r="B34" s="9">
        <v>123614</v>
      </c>
      <c r="C34" s="12" t="s">
        <v>274</v>
      </c>
      <c r="D34" s="10" t="s">
        <v>66</v>
      </c>
      <c r="E34" s="10" t="s">
        <v>67</v>
      </c>
      <c r="F34" s="11">
        <v>1</v>
      </c>
      <c r="G34" s="11"/>
      <c r="H34" s="10">
        <f t="shared" si="0"/>
        <v>0</v>
      </c>
      <c r="I34" s="10" t="s">
        <v>185</v>
      </c>
      <c r="J34" s="10" t="s">
        <v>186</v>
      </c>
      <c r="K34" s="10" t="s">
        <v>187</v>
      </c>
      <c r="L34" s="10" t="s">
        <v>188</v>
      </c>
    </row>
    <row r="35" spans="1:12" ht="29">
      <c r="A35" s="8">
        <f t="shared" si="1"/>
        <v>34</v>
      </c>
      <c r="B35" s="9">
        <v>214435</v>
      </c>
      <c r="C35" s="12" t="s">
        <v>274</v>
      </c>
      <c r="D35" s="10" t="s">
        <v>68</v>
      </c>
      <c r="E35" s="10" t="s">
        <v>69</v>
      </c>
      <c r="F35" s="11">
        <v>1</v>
      </c>
      <c r="G35" s="11"/>
      <c r="H35" s="10">
        <f t="shared" si="0"/>
        <v>0</v>
      </c>
      <c r="I35" s="10" t="s">
        <v>189</v>
      </c>
      <c r="J35" s="10" t="s">
        <v>190</v>
      </c>
      <c r="K35" s="10" t="s">
        <v>191</v>
      </c>
      <c r="L35" s="10" t="s">
        <v>192</v>
      </c>
    </row>
    <row r="36" spans="1:12" ht="29">
      <c r="A36" s="8">
        <f t="shared" si="1"/>
        <v>35</v>
      </c>
      <c r="B36" s="9">
        <v>214436</v>
      </c>
      <c r="C36" s="12" t="s">
        <v>274</v>
      </c>
      <c r="D36" s="10" t="s">
        <v>68</v>
      </c>
      <c r="E36" s="10" t="s">
        <v>70</v>
      </c>
      <c r="F36" s="11">
        <v>1</v>
      </c>
      <c r="G36" s="11"/>
      <c r="H36" s="10">
        <f t="shared" si="0"/>
        <v>0</v>
      </c>
      <c r="I36" s="10" t="s">
        <v>189</v>
      </c>
      <c r="J36" s="10" t="s">
        <v>190</v>
      </c>
      <c r="K36" s="10" t="s">
        <v>191</v>
      </c>
      <c r="L36" s="10" t="s">
        <v>192</v>
      </c>
    </row>
    <row r="37" spans="1:12" ht="29">
      <c r="A37" s="8">
        <f t="shared" si="1"/>
        <v>36</v>
      </c>
      <c r="B37" s="9">
        <v>214437</v>
      </c>
      <c r="C37" s="12" t="s">
        <v>274</v>
      </c>
      <c r="D37" s="10" t="s">
        <v>68</v>
      </c>
      <c r="E37" s="10" t="s">
        <v>71</v>
      </c>
      <c r="F37" s="11">
        <v>1</v>
      </c>
      <c r="G37" s="11"/>
      <c r="H37" s="10">
        <f t="shared" si="0"/>
        <v>0</v>
      </c>
      <c r="I37" s="10" t="s">
        <v>189</v>
      </c>
      <c r="J37" s="10" t="s">
        <v>190</v>
      </c>
      <c r="K37" s="10" t="s">
        <v>191</v>
      </c>
      <c r="L37" s="10" t="s">
        <v>192</v>
      </c>
    </row>
    <row r="38" spans="1:12" ht="43.5">
      <c r="A38" s="8">
        <f t="shared" si="1"/>
        <v>37</v>
      </c>
      <c r="B38" s="9">
        <v>202687</v>
      </c>
      <c r="C38" s="12" t="s">
        <v>274</v>
      </c>
      <c r="D38" s="10" t="s">
        <v>72</v>
      </c>
      <c r="E38" s="10" t="s">
        <v>73</v>
      </c>
      <c r="F38" s="11">
        <v>2</v>
      </c>
      <c r="G38" s="11"/>
      <c r="H38" s="10">
        <f t="shared" si="0"/>
        <v>0</v>
      </c>
      <c r="I38" s="10" t="s">
        <v>193</v>
      </c>
      <c r="J38" s="10" t="s">
        <v>194</v>
      </c>
      <c r="K38" s="10" t="s">
        <v>195</v>
      </c>
      <c r="L38" s="10" t="s">
        <v>196</v>
      </c>
    </row>
    <row r="39" spans="1:12" ht="43.5">
      <c r="A39" s="8">
        <f t="shared" si="1"/>
        <v>38</v>
      </c>
      <c r="B39" s="9">
        <v>202688</v>
      </c>
      <c r="C39" s="12" t="s">
        <v>274</v>
      </c>
      <c r="D39" s="10" t="s">
        <v>74</v>
      </c>
      <c r="E39" s="10" t="s">
        <v>75</v>
      </c>
      <c r="F39" s="11">
        <v>2</v>
      </c>
      <c r="G39" s="11"/>
      <c r="H39" s="10">
        <f t="shared" si="0"/>
        <v>0</v>
      </c>
      <c r="I39" s="10" t="s">
        <v>193</v>
      </c>
      <c r="J39" s="10" t="s">
        <v>194</v>
      </c>
      <c r="K39" s="10" t="s">
        <v>195</v>
      </c>
      <c r="L39" s="10" t="s">
        <v>196</v>
      </c>
    </row>
    <row r="40" spans="1:12" ht="43.5">
      <c r="A40" s="8">
        <f t="shared" si="1"/>
        <v>39</v>
      </c>
      <c r="B40" s="9">
        <v>202689</v>
      </c>
      <c r="C40" s="12" t="s">
        <v>274</v>
      </c>
      <c r="D40" s="10" t="s">
        <v>76</v>
      </c>
      <c r="E40" s="10" t="s">
        <v>77</v>
      </c>
      <c r="F40" s="11">
        <v>4</v>
      </c>
      <c r="G40" s="11"/>
      <c r="H40" s="10">
        <f t="shared" si="0"/>
        <v>0</v>
      </c>
      <c r="I40" s="10" t="s">
        <v>193</v>
      </c>
      <c r="J40" s="10" t="s">
        <v>194</v>
      </c>
      <c r="K40" s="10" t="s">
        <v>195</v>
      </c>
      <c r="L40" s="10" t="s">
        <v>196</v>
      </c>
    </row>
    <row r="41" spans="1:12" ht="58">
      <c r="A41" s="8">
        <f t="shared" si="1"/>
        <v>40</v>
      </c>
      <c r="B41" s="9">
        <v>223834</v>
      </c>
      <c r="C41" s="12" t="s">
        <v>274</v>
      </c>
      <c r="D41" s="10" t="s">
        <v>78</v>
      </c>
      <c r="E41" s="10" t="s">
        <v>79</v>
      </c>
      <c r="F41" s="11">
        <v>15</v>
      </c>
      <c r="G41" s="11"/>
      <c r="H41" s="10">
        <f t="shared" si="0"/>
        <v>0</v>
      </c>
      <c r="I41" s="10" t="s">
        <v>143</v>
      </c>
      <c r="J41" s="10" t="s">
        <v>144</v>
      </c>
      <c r="K41" s="10" t="s">
        <v>197</v>
      </c>
      <c r="L41" s="10" t="s">
        <v>198</v>
      </c>
    </row>
    <row r="42" spans="1:12" ht="43.5">
      <c r="A42" s="8">
        <f t="shared" si="1"/>
        <v>41</v>
      </c>
      <c r="B42" s="9">
        <v>226042</v>
      </c>
      <c r="C42" s="12" t="s">
        <v>274</v>
      </c>
      <c r="D42" s="10" t="s">
        <v>78</v>
      </c>
      <c r="E42" s="10" t="s">
        <v>80</v>
      </c>
      <c r="F42" s="11">
        <v>9</v>
      </c>
      <c r="G42" s="11"/>
      <c r="H42" s="10">
        <f t="shared" si="0"/>
        <v>0</v>
      </c>
      <c r="I42" s="10" t="s">
        <v>199</v>
      </c>
      <c r="J42" s="10" t="s">
        <v>200</v>
      </c>
      <c r="K42" s="10" t="s">
        <v>201</v>
      </c>
      <c r="L42" s="10" t="s">
        <v>202</v>
      </c>
    </row>
    <row r="43" spans="1:12" ht="43.5">
      <c r="A43" s="8">
        <f t="shared" si="1"/>
        <v>42</v>
      </c>
      <c r="B43" s="9">
        <v>237132</v>
      </c>
      <c r="C43" s="12" t="s">
        <v>274</v>
      </c>
      <c r="D43" s="10" t="s">
        <v>81</v>
      </c>
      <c r="E43" s="10" t="s">
        <v>82</v>
      </c>
      <c r="F43" s="11">
        <v>4</v>
      </c>
      <c r="G43" s="11"/>
      <c r="H43" s="10">
        <f t="shared" si="0"/>
        <v>0</v>
      </c>
      <c r="I43" s="10" t="s">
        <v>199</v>
      </c>
      <c r="J43" s="10" t="s">
        <v>200</v>
      </c>
      <c r="K43" s="10" t="s">
        <v>203</v>
      </c>
      <c r="L43" s="10" t="s">
        <v>204</v>
      </c>
    </row>
    <row r="44" spans="1:12" ht="43.5">
      <c r="A44" s="8">
        <f t="shared" si="1"/>
        <v>43</v>
      </c>
      <c r="B44" s="9">
        <v>215870</v>
      </c>
      <c r="C44" s="12" t="s">
        <v>274</v>
      </c>
      <c r="D44" s="10" t="s">
        <v>83</v>
      </c>
      <c r="E44" s="10" t="s">
        <v>84</v>
      </c>
      <c r="F44" s="11">
        <v>1</v>
      </c>
      <c r="G44" s="11"/>
      <c r="H44" s="10">
        <f t="shared" si="0"/>
        <v>0</v>
      </c>
      <c r="I44" s="10" t="s">
        <v>205</v>
      </c>
      <c r="J44" s="10" t="s">
        <v>206</v>
      </c>
      <c r="K44" s="10" t="s">
        <v>207</v>
      </c>
      <c r="L44" s="10" t="s">
        <v>208</v>
      </c>
    </row>
    <row r="45" spans="1:12" ht="29">
      <c r="A45" s="8">
        <f t="shared" si="1"/>
        <v>44</v>
      </c>
      <c r="B45" s="9">
        <v>237884</v>
      </c>
      <c r="C45" s="12" t="s">
        <v>274</v>
      </c>
      <c r="D45" s="10" t="s">
        <v>83</v>
      </c>
      <c r="E45" s="10" t="s">
        <v>85</v>
      </c>
      <c r="F45" s="11">
        <v>30</v>
      </c>
      <c r="G45" s="11"/>
      <c r="H45" s="10">
        <f t="shared" si="0"/>
        <v>0</v>
      </c>
      <c r="I45" s="10" t="s">
        <v>189</v>
      </c>
      <c r="J45" s="10" t="s">
        <v>190</v>
      </c>
      <c r="K45" s="10" t="s">
        <v>209</v>
      </c>
      <c r="L45" s="10" t="s">
        <v>210</v>
      </c>
    </row>
    <row r="46" spans="1:12" ht="43.5">
      <c r="A46" s="8">
        <f t="shared" si="1"/>
        <v>45</v>
      </c>
      <c r="B46" s="9">
        <v>124779</v>
      </c>
      <c r="C46" s="12" t="s">
        <v>274</v>
      </c>
      <c r="D46" s="10" t="s">
        <v>83</v>
      </c>
      <c r="E46" s="10" t="s">
        <v>86</v>
      </c>
      <c r="F46" s="11">
        <v>1</v>
      </c>
      <c r="G46" s="11"/>
      <c r="H46" s="10">
        <f t="shared" si="0"/>
        <v>0</v>
      </c>
      <c r="I46" s="10" t="s">
        <v>211</v>
      </c>
      <c r="J46" s="10" t="s">
        <v>212</v>
      </c>
      <c r="K46" s="10" t="s">
        <v>213</v>
      </c>
      <c r="L46" s="10" t="s">
        <v>214</v>
      </c>
    </row>
    <row r="47" spans="1:12" ht="43.5">
      <c r="A47" s="8">
        <f t="shared" si="1"/>
        <v>46</v>
      </c>
      <c r="B47" s="9">
        <v>191720</v>
      </c>
      <c r="C47" s="12" t="s">
        <v>274</v>
      </c>
      <c r="D47" s="10" t="s">
        <v>87</v>
      </c>
      <c r="E47" s="10" t="s">
        <v>88</v>
      </c>
      <c r="F47" s="11">
        <v>3</v>
      </c>
      <c r="G47" s="11"/>
      <c r="H47" s="10">
        <f t="shared" si="0"/>
        <v>0</v>
      </c>
      <c r="I47" s="10" t="s">
        <v>155</v>
      </c>
      <c r="J47" s="10" t="s">
        <v>156</v>
      </c>
      <c r="K47" s="10" t="s">
        <v>215</v>
      </c>
      <c r="L47" s="10" t="s">
        <v>216</v>
      </c>
    </row>
    <row r="48" spans="1:12" ht="58">
      <c r="A48" s="8">
        <f t="shared" si="1"/>
        <v>47</v>
      </c>
      <c r="B48" s="9">
        <v>174625</v>
      </c>
      <c r="C48" s="12" t="s">
        <v>274</v>
      </c>
      <c r="D48" s="10" t="s">
        <v>89</v>
      </c>
      <c r="E48" s="10" t="s">
        <v>90</v>
      </c>
      <c r="F48" s="11">
        <v>1</v>
      </c>
      <c r="G48" s="11"/>
      <c r="H48" s="10">
        <f t="shared" si="0"/>
        <v>0</v>
      </c>
      <c r="I48" s="10" t="s">
        <v>217</v>
      </c>
      <c r="J48" s="10" t="s">
        <v>218</v>
      </c>
      <c r="K48" s="10" t="s">
        <v>219</v>
      </c>
      <c r="L48" s="10" t="s">
        <v>220</v>
      </c>
    </row>
    <row r="49" spans="1:12" ht="58">
      <c r="A49" s="8">
        <f t="shared" si="1"/>
        <v>48</v>
      </c>
      <c r="B49" s="9">
        <v>202997</v>
      </c>
      <c r="C49" s="12" t="s">
        <v>274</v>
      </c>
      <c r="D49" s="10" t="s">
        <v>91</v>
      </c>
      <c r="E49" s="10" t="s">
        <v>92</v>
      </c>
      <c r="F49" s="11">
        <v>5</v>
      </c>
      <c r="G49" s="11"/>
      <c r="H49" s="10">
        <f t="shared" si="0"/>
        <v>0</v>
      </c>
      <c r="I49" s="10" t="s">
        <v>217</v>
      </c>
      <c r="J49" s="10" t="s">
        <v>218</v>
      </c>
      <c r="K49" s="10" t="s">
        <v>219</v>
      </c>
      <c r="L49" s="10" t="s">
        <v>220</v>
      </c>
    </row>
    <row r="50" spans="1:12" ht="43.5">
      <c r="A50" s="8">
        <f t="shared" si="1"/>
        <v>49</v>
      </c>
      <c r="B50" s="9">
        <v>124780</v>
      </c>
      <c r="C50" s="12" t="s">
        <v>274</v>
      </c>
      <c r="D50" s="10" t="s">
        <v>91</v>
      </c>
      <c r="E50" s="10" t="s">
        <v>93</v>
      </c>
      <c r="F50" s="11">
        <v>1</v>
      </c>
      <c r="G50" s="11"/>
      <c r="H50" s="10">
        <f t="shared" si="0"/>
        <v>0</v>
      </c>
      <c r="I50" s="10" t="s">
        <v>211</v>
      </c>
      <c r="J50" s="10" t="s">
        <v>212</v>
      </c>
      <c r="K50" s="10" t="s">
        <v>213</v>
      </c>
      <c r="L50" s="10" t="s">
        <v>214</v>
      </c>
    </row>
    <row r="51" spans="1:12" ht="58">
      <c r="A51" s="8">
        <f t="shared" si="1"/>
        <v>50</v>
      </c>
      <c r="B51" s="9">
        <v>232047</v>
      </c>
      <c r="C51" s="12" t="s">
        <v>274</v>
      </c>
      <c r="D51" s="10" t="s">
        <v>91</v>
      </c>
      <c r="E51" s="10" t="s">
        <v>94</v>
      </c>
      <c r="F51" s="11">
        <v>2</v>
      </c>
      <c r="G51" s="11"/>
      <c r="H51" s="10">
        <f t="shared" si="0"/>
        <v>0</v>
      </c>
      <c r="I51" s="10" t="s">
        <v>221</v>
      </c>
      <c r="J51" s="10" t="s">
        <v>222</v>
      </c>
      <c r="K51" s="10" t="s">
        <v>223</v>
      </c>
      <c r="L51" s="10" t="s">
        <v>224</v>
      </c>
    </row>
    <row r="52" spans="1:12" ht="43.5">
      <c r="A52" s="8">
        <f t="shared" si="1"/>
        <v>51</v>
      </c>
      <c r="B52" s="9">
        <v>241399</v>
      </c>
      <c r="C52" s="12" t="s">
        <v>274</v>
      </c>
      <c r="D52" s="10" t="s">
        <v>95</v>
      </c>
      <c r="E52" s="10" t="s">
        <v>96</v>
      </c>
      <c r="F52" s="11">
        <v>30</v>
      </c>
      <c r="G52" s="11"/>
      <c r="H52" s="10">
        <f t="shared" si="0"/>
        <v>0</v>
      </c>
      <c r="I52" s="10" t="s">
        <v>225</v>
      </c>
      <c r="J52" s="10" t="s">
        <v>226</v>
      </c>
      <c r="K52" s="10" t="s">
        <v>227</v>
      </c>
      <c r="L52" s="10" t="s">
        <v>228</v>
      </c>
    </row>
    <row r="53" spans="1:12" ht="72.5">
      <c r="A53" s="8">
        <f t="shared" si="1"/>
        <v>52</v>
      </c>
      <c r="B53" s="9">
        <v>164396</v>
      </c>
      <c r="C53" s="12" t="s">
        <v>274</v>
      </c>
      <c r="D53" s="10" t="s">
        <v>95</v>
      </c>
      <c r="E53" s="10" t="s">
        <v>97</v>
      </c>
      <c r="F53" s="11">
        <v>1</v>
      </c>
      <c r="G53" s="11"/>
      <c r="H53" s="10">
        <f t="shared" si="0"/>
        <v>0</v>
      </c>
      <c r="I53" s="10" t="s">
        <v>185</v>
      </c>
      <c r="J53" s="10" t="s">
        <v>186</v>
      </c>
      <c r="K53" s="10" t="s">
        <v>187</v>
      </c>
      <c r="L53" s="10" t="s">
        <v>188</v>
      </c>
    </row>
    <row r="54" spans="1:12" ht="29">
      <c r="A54" s="8">
        <f t="shared" si="1"/>
        <v>53</v>
      </c>
      <c r="B54" s="9">
        <v>157313</v>
      </c>
      <c r="C54" s="12" t="s">
        <v>274</v>
      </c>
      <c r="D54" s="10" t="s">
        <v>95</v>
      </c>
      <c r="E54" s="10" t="s">
        <v>98</v>
      </c>
      <c r="F54" s="11">
        <v>2</v>
      </c>
      <c r="G54" s="11"/>
      <c r="H54" s="10">
        <f t="shared" si="0"/>
        <v>0</v>
      </c>
      <c r="I54" s="10" t="s">
        <v>189</v>
      </c>
      <c r="J54" s="10" t="s">
        <v>190</v>
      </c>
      <c r="K54" s="10" t="s">
        <v>229</v>
      </c>
      <c r="L54" s="10" t="s">
        <v>230</v>
      </c>
    </row>
    <row r="55" spans="1:12" ht="29">
      <c r="A55" s="8">
        <f t="shared" si="1"/>
        <v>54</v>
      </c>
      <c r="B55" s="9">
        <v>242544</v>
      </c>
      <c r="C55" s="12" t="s">
        <v>274</v>
      </c>
      <c r="D55" s="10" t="s">
        <v>99</v>
      </c>
      <c r="E55" s="10" t="s">
        <v>100</v>
      </c>
      <c r="F55" s="11">
        <v>2</v>
      </c>
      <c r="G55" s="11"/>
      <c r="H55" s="10">
        <f t="shared" si="0"/>
        <v>0</v>
      </c>
      <c r="I55" s="10" t="s">
        <v>231</v>
      </c>
      <c r="J55" s="10" t="s">
        <v>232</v>
      </c>
      <c r="K55" s="10" t="s">
        <v>233</v>
      </c>
      <c r="L55" s="10" t="s">
        <v>234</v>
      </c>
    </row>
    <row r="56" spans="1:12" ht="43.5">
      <c r="A56" s="8">
        <f t="shared" si="1"/>
        <v>55</v>
      </c>
      <c r="B56" s="9">
        <v>193206</v>
      </c>
      <c r="C56" s="12" t="s">
        <v>274</v>
      </c>
      <c r="D56" s="10" t="s">
        <v>101</v>
      </c>
      <c r="E56" s="10" t="s">
        <v>102</v>
      </c>
      <c r="F56" s="11">
        <v>4</v>
      </c>
      <c r="G56" s="11"/>
      <c r="H56" s="10">
        <f t="shared" si="0"/>
        <v>0</v>
      </c>
      <c r="I56" s="10" t="s">
        <v>193</v>
      </c>
      <c r="J56" s="10" t="s">
        <v>194</v>
      </c>
      <c r="K56" s="10" t="s">
        <v>235</v>
      </c>
      <c r="L56" s="10" t="s">
        <v>236</v>
      </c>
    </row>
    <row r="57" spans="1:12" ht="43.5">
      <c r="A57" s="8">
        <f t="shared" si="1"/>
        <v>56</v>
      </c>
      <c r="B57" s="9">
        <v>232365</v>
      </c>
      <c r="C57" s="12" t="s">
        <v>274</v>
      </c>
      <c r="D57" s="10" t="s">
        <v>103</v>
      </c>
      <c r="E57" s="10" t="s">
        <v>104</v>
      </c>
      <c r="F57" s="11">
        <v>3</v>
      </c>
      <c r="G57" s="11"/>
      <c r="H57" s="10">
        <f t="shared" si="0"/>
        <v>0</v>
      </c>
      <c r="I57" s="10" t="s">
        <v>193</v>
      </c>
      <c r="J57" s="10" t="s">
        <v>194</v>
      </c>
      <c r="K57" s="10" t="s">
        <v>237</v>
      </c>
      <c r="L57" s="10" t="s">
        <v>238</v>
      </c>
    </row>
    <row r="58" spans="1:12" ht="43.5">
      <c r="A58" s="8">
        <f t="shared" si="1"/>
        <v>57</v>
      </c>
      <c r="B58" s="9">
        <v>203721</v>
      </c>
      <c r="C58" s="12" t="s">
        <v>274</v>
      </c>
      <c r="D58" s="10" t="s">
        <v>103</v>
      </c>
      <c r="E58" s="10" t="s">
        <v>105</v>
      </c>
      <c r="F58" s="11">
        <v>3</v>
      </c>
      <c r="G58" s="11"/>
      <c r="H58" s="10">
        <f t="shared" si="0"/>
        <v>0</v>
      </c>
      <c r="I58" s="10" t="s">
        <v>193</v>
      </c>
      <c r="J58" s="10" t="s">
        <v>194</v>
      </c>
      <c r="K58" s="10" t="s">
        <v>235</v>
      </c>
      <c r="L58" s="10" t="s">
        <v>236</v>
      </c>
    </row>
    <row r="59" spans="1:12" ht="43.5">
      <c r="A59" s="8">
        <f t="shared" si="1"/>
        <v>58</v>
      </c>
      <c r="B59" s="9">
        <v>193074</v>
      </c>
      <c r="C59" s="12" t="s">
        <v>274</v>
      </c>
      <c r="D59" s="10" t="s">
        <v>103</v>
      </c>
      <c r="E59" s="10" t="s">
        <v>106</v>
      </c>
      <c r="F59" s="11">
        <v>2</v>
      </c>
      <c r="G59" s="11"/>
      <c r="H59" s="10">
        <f t="shared" si="0"/>
        <v>0</v>
      </c>
      <c r="I59" s="10" t="s">
        <v>193</v>
      </c>
      <c r="J59" s="10" t="s">
        <v>194</v>
      </c>
      <c r="K59" s="10" t="s">
        <v>239</v>
      </c>
      <c r="L59" s="10" t="s">
        <v>240</v>
      </c>
    </row>
    <row r="60" spans="1:12" ht="29">
      <c r="A60" s="8">
        <f t="shared" si="1"/>
        <v>59</v>
      </c>
      <c r="B60" s="9">
        <v>242545</v>
      </c>
      <c r="C60" s="12" t="s">
        <v>274</v>
      </c>
      <c r="D60" s="10" t="s">
        <v>103</v>
      </c>
      <c r="E60" s="10" t="s">
        <v>107</v>
      </c>
      <c r="F60" s="11">
        <v>2</v>
      </c>
      <c r="G60" s="11"/>
      <c r="H60" s="10">
        <f t="shared" si="0"/>
        <v>0</v>
      </c>
      <c r="I60" s="10" t="s">
        <v>231</v>
      </c>
      <c r="J60" s="10" t="s">
        <v>232</v>
      </c>
      <c r="K60" s="10" t="s">
        <v>233</v>
      </c>
      <c r="L60" s="10" t="s">
        <v>234</v>
      </c>
    </row>
    <row r="61" spans="1:12" ht="43.5">
      <c r="A61" s="8">
        <f t="shared" si="1"/>
        <v>60</v>
      </c>
      <c r="B61" s="9">
        <v>182715</v>
      </c>
      <c r="C61" s="12" t="s">
        <v>274</v>
      </c>
      <c r="D61" s="10" t="s">
        <v>108</v>
      </c>
      <c r="E61" s="10" t="s">
        <v>109</v>
      </c>
      <c r="F61" s="11">
        <v>5</v>
      </c>
      <c r="G61" s="11"/>
      <c r="H61" s="10">
        <f t="shared" si="0"/>
        <v>0</v>
      </c>
      <c r="I61" s="10" t="s">
        <v>151</v>
      </c>
      <c r="J61" s="10" t="s">
        <v>152</v>
      </c>
      <c r="K61" s="10" t="s">
        <v>241</v>
      </c>
      <c r="L61" s="10" t="s">
        <v>242</v>
      </c>
    </row>
    <row r="62" spans="1:12" ht="43.5">
      <c r="A62" s="8">
        <f t="shared" si="1"/>
        <v>61</v>
      </c>
      <c r="B62" s="9">
        <v>190631</v>
      </c>
      <c r="C62" s="12" t="s">
        <v>274</v>
      </c>
      <c r="D62" s="10" t="s">
        <v>110</v>
      </c>
      <c r="E62" s="10" t="s">
        <v>111</v>
      </c>
      <c r="F62" s="11">
        <v>2</v>
      </c>
      <c r="G62" s="11"/>
      <c r="H62" s="10">
        <f t="shared" si="0"/>
        <v>0</v>
      </c>
      <c r="I62" s="10" t="s">
        <v>199</v>
      </c>
      <c r="J62" s="10" t="s">
        <v>200</v>
      </c>
      <c r="K62" s="10" t="s">
        <v>243</v>
      </c>
      <c r="L62" s="10" t="s">
        <v>244</v>
      </c>
    </row>
    <row r="63" spans="1:12" ht="43.5">
      <c r="A63" s="8">
        <f t="shared" si="1"/>
        <v>62</v>
      </c>
      <c r="B63" s="9">
        <v>190632</v>
      </c>
      <c r="C63" s="12" t="s">
        <v>274</v>
      </c>
      <c r="D63" s="10" t="s">
        <v>112</v>
      </c>
      <c r="E63" s="10" t="s">
        <v>113</v>
      </c>
      <c r="F63" s="11">
        <v>3</v>
      </c>
      <c r="G63" s="11"/>
      <c r="H63" s="10">
        <f t="shared" si="0"/>
        <v>0</v>
      </c>
      <c r="I63" s="10" t="s">
        <v>199</v>
      </c>
      <c r="J63" s="10" t="s">
        <v>200</v>
      </c>
      <c r="K63" s="10" t="s">
        <v>243</v>
      </c>
      <c r="L63" s="10" t="s">
        <v>244</v>
      </c>
    </row>
    <row r="64" spans="1:12" ht="43.5">
      <c r="A64" s="8">
        <f t="shared" si="1"/>
        <v>63</v>
      </c>
      <c r="B64" s="9">
        <v>232371</v>
      </c>
      <c r="C64" s="12" t="s">
        <v>274</v>
      </c>
      <c r="D64" s="10" t="s">
        <v>74</v>
      </c>
      <c r="E64" s="10" t="s">
        <v>114</v>
      </c>
      <c r="F64" s="11">
        <v>2</v>
      </c>
      <c r="G64" s="11"/>
      <c r="H64" s="10">
        <f t="shared" si="0"/>
        <v>0</v>
      </c>
      <c r="I64" s="10" t="s">
        <v>193</v>
      </c>
      <c r="J64" s="10" t="s">
        <v>194</v>
      </c>
      <c r="K64" s="10" t="s">
        <v>237</v>
      </c>
      <c r="L64" s="10" t="s">
        <v>238</v>
      </c>
    </row>
    <row r="65" spans="1:12" ht="43.5">
      <c r="A65" s="8">
        <f t="shared" si="1"/>
        <v>64</v>
      </c>
      <c r="B65" s="9">
        <v>232372</v>
      </c>
      <c r="C65" s="12" t="s">
        <v>274</v>
      </c>
      <c r="D65" s="10" t="s">
        <v>115</v>
      </c>
      <c r="E65" s="10" t="s">
        <v>114</v>
      </c>
      <c r="F65" s="11">
        <v>2</v>
      </c>
      <c r="G65" s="11"/>
      <c r="H65" s="10">
        <f t="shared" si="0"/>
        <v>0</v>
      </c>
      <c r="I65" s="10" t="s">
        <v>193</v>
      </c>
      <c r="J65" s="10" t="s">
        <v>194</v>
      </c>
      <c r="K65" s="10" t="s">
        <v>237</v>
      </c>
      <c r="L65" s="10" t="s">
        <v>238</v>
      </c>
    </row>
    <row r="66" spans="1:12" ht="43.5">
      <c r="A66" s="8">
        <f t="shared" si="1"/>
        <v>65</v>
      </c>
      <c r="B66" s="9">
        <v>232373</v>
      </c>
      <c r="C66" s="12" t="s">
        <v>274</v>
      </c>
      <c r="D66" s="10" t="s">
        <v>76</v>
      </c>
      <c r="E66" s="10" t="s">
        <v>114</v>
      </c>
      <c r="F66" s="11">
        <v>4</v>
      </c>
      <c r="G66" s="11"/>
      <c r="H66" s="10">
        <f t="shared" si="0"/>
        <v>0</v>
      </c>
      <c r="I66" s="10" t="s">
        <v>193</v>
      </c>
      <c r="J66" s="10" t="s">
        <v>194</v>
      </c>
      <c r="K66" s="10" t="s">
        <v>237</v>
      </c>
      <c r="L66" s="10" t="s">
        <v>238</v>
      </c>
    </row>
    <row r="67" spans="1:12" ht="116">
      <c r="A67" s="8">
        <f t="shared" si="1"/>
        <v>66</v>
      </c>
      <c r="B67" s="9">
        <v>205913</v>
      </c>
      <c r="C67" s="12" t="s">
        <v>274</v>
      </c>
      <c r="D67" s="10" t="s">
        <v>116</v>
      </c>
      <c r="E67" s="10" t="s">
        <v>117</v>
      </c>
      <c r="F67" s="11">
        <v>1</v>
      </c>
      <c r="G67" s="11"/>
      <c r="H67" s="10">
        <f t="shared" ref="H67:H85" si="2">F67*G67</f>
        <v>0</v>
      </c>
      <c r="I67" s="10" t="s">
        <v>185</v>
      </c>
      <c r="J67" s="10" t="s">
        <v>186</v>
      </c>
      <c r="K67" s="10" t="s">
        <v>187</v>
      </c>
      <c r="L67" s="10" t="s">
        <v>188</v>
      </c>
    </row>
    <row r="68" spans="1:12" ht="58">
      <c r="A68" s="8">
        <f t="shared" ref="A68:A85" si="3">ROW(A67)</f>
        <v>67</v>
      </c>
      <c r="B68" s="9">
        <v>216390</v>
      </c>
      <c r="C68" s="12" t="s">
        <v>274</v>
      </c>
      <c r="D68" s="10" t="s">
        <v>118</v>
      </c>
      <c r="E68" s="10" t="s">
        <v>119</v>
      </c>
      <c r="F68" s="11">
        <v>1</v>
      </c>
      <c r="G68" s="11"/>
      <c r="H68" s="10">
        <f t="shared" si="2"/>
        <v>0</v>
      </c>
      <c r="I68" s="10" t="s">
        <v>177</v>
      </c>
      <c r="J68" s="10" t="s">
        <v>178</v>
      </c>
      <c r="K68" s="10" t="s">
        <v>245</v>
      </c>
      <c r="L68" s="10" t="s">
        <v>246</v>
      </c>
    </row>
    <row r="69" spans="1:12" ht="43.5">
      <c r="A69" s="8">
        <f t="shared" si="3"/>
        <v>68</v>
      </c>
      <c r="B69" s="9">
        <v>203723</v>
      </c>
      <c r="C69" s="12" t="s">
        <v>274</v>
      </c>
      <c r="D69" s="10" t="s">
        <v>74</v>
      </c>
      <c r="E69" s="10" t="s">
        <v>120</v>
      </c>
      <c r="F69" s="11">
        <v>2</v>
      </c>
      <c r="G69" s="11"/>
      <c r="H69" s="10">
        <f t="shared" si="2"/>
        <v>0</v>
      </c>
      <c r="I69" s="10" t="s">
        <v>193</v>
      </c>
      <c r="J69" s="10" t="s">
        <v>194</v>
      </c>
      <c r="K69" s="10" t="s">
        <v>235</v>
      </c>
      <c r="L69" s="10" t="s">
        <v>236</v>
      </c>
    </row>
    <row r="70" spans="1:12" ht="43.5">
      <c r="A70" s="8">
        <f t="shared" si="3"/>
        <v>69</v>
      </c>
      <c r="B70" s="9">
        <v>193070</v>
      </c>
      <c r="C70" s="12" t="s">
        <v>274</v>
      </c>
      <c r="D70" s="10" t="s">
        <v>74</v>
      </c>
      <c r="E70" s="10" t="s">
        <v>121</v>
      </c>
      <c r="F70" s="11">
        <v>15</v>
      </c>
      <c r="G70" s="11"/>
      <c r="H70" s="10">
        <f t="shared" si="2"/>
        <v>0</v>
      </c>
      <c r="I70" s="10" t="s">
        <v>193</v>
      </c>
      <c r="J70" s="10" t="s">
        <v>194</v>
      </c>
      <c r="K70" s="10" t="s">
        <v>239</v>
      </c>
      <c r="L70" s="10" t="s">
        <v>240</v>
      </c>
    </row>
    <row r="71" spans="1:12" ht="43.5">
      <c r="A71" s="8">
        <f t="shared" si="3"/>
        <v>70</v>
      </c>
      <c r="B71" s="9">
        <v>193071</v>
      </c>
      <c r="C71" s="12" t="s">
        <v>274</v>
      </c>
      <c r="D71" s="10" t="s">
        <v>116</v>
      </c>
      <c r="E71" s="10" t="s">
        <v>122</v>
      </c>
      <c r="F71" s="11">
        <v>4</v>
      </c>
      <c r="G71" s="11"/>
      <c r="H71" s="10">
        <f t="shared" si="2"/>
        <v>0</v>
      </c>
      <c r="I71" s="10" t="s">
        <v>193</v>
      </c>
      <c r="J71" s="10" t="s">
        <v>194</v>
      </c>
      <c r="K71" s="10" t="s">
        <v>239</v>
      </c>
      <c r="L71" s="10" t="s">
        <v>240</v>
      </c>
    </row>
    <row r="72" spans="1:12" ht="43.5">
      <c r="A72" s="8">
        <f t="shared" si="3"/>
        <v>71</v>
      </c>
      <c r="B72" s="9">
        <v>193072</v>
      </c>
      <c r="C72" s="12" t="s">
        <v>274</v>
      </c>
      <c r="D72" s="10" t="s">
        <v>76</v>
      </c>
      <c r="E72" s="10" t="s">
        <v>123</v>
      </c>
      <c r="F72" s="11">
        <v>4</v>
      </c>
      <c r="G72" s="11"/>
      <c r="H72" s="10">
        <f t="shared" si="2"/>
        <v>0</v>
      </c>
      <c r="I72" s="10" t="s">
        <v>193</v>
      </c>
      <c r="J72" s="10" t="s">
        <v>194</v>
      </c>
      <c r="K72" s="10" t="s">
        <v>239</v>
      </c>
      <c r="L72" s="10" t="s">
        <v>240</v>
      </c>
    </row>
    <row r="73" spans="1:12" ht="43.5">
      <c r="A73" s="8">
        <f t="shared" si="3"/>
        <v>72</v>
      </c>
      <c r="B73" s="9">
        <v>203722</v>
      </c>
      <c r="C73" s="12" t="s">
        <v>274</v>
      </c>
      <c r="D73" s="10" t="s">
        <v>74</v>
      </c>
      <c r="E73" s="10" t="s">
        <v>124</v>
      </c>
      <c r="F73" s="11">
        <v>3</v>
      </c>
      <c r="G73" s="11"/>
      <c r="H73" s="10">
        <f t="shared" si="2"/>
        <v>0</v>
      </c>
      <c r="I73" s="10" t="s">
        <v>193</v>
      </c>
      <c r="J73" s="10" t="s">
        <v>194</v>
      </c>
      <c r="K73" s="10" t="s">
        <v>235</v>
      </c>
      <c r="L73" s="10" t="s">
        <v>236</v>
      </c>
    </row>
    <row r="74" spans="1:12" ht="43.5">
      <c r="A74" s="8">
        <f t="shared" si="3"/>
        <v>73</v>
      </c>
      <c r="B74" s="9">
        <v>220398</v>
      </c>
      <c r="C74" s="12" t="s">
        <v>274</v>
      </c>
      <c r="D74" s="10" t="s">
        <v>125</v>
      </c>
      <c r="E74" s="10" t="s">
        <v>126</v>
      </c>
      <c r="F74" s="11">
        <v>2</v>
      </c>
      <c r="G74" s="11"/>
      <c r="H74" s="10">
        <f t="shared" si="2"/>
        <v>0</v>
      </c>
      <c r="I74" s="10" t="s">
        <v>247</v>
      </c>
      <c r="J74" s="10" t="s">
        <v>12</v>
      </c>
      <c r="K74" s="10" t="s">
        <v>248</v>
      </c>
      <c r="L74" s="10" t="s">
        <v>249</v>
      </c>
    </row>
    <row r="75" spans="1:12" ht="58">
      <c r="A75" s="8">
        <f t="shared" si="3"/>
        <v>74</v>
      </c>
      <c r="B75" s="9">
        <v>213008</v>
      </c>
      <c r="C75" s="12" t="s">
        <v>274</v>
      </c>
      <c r="D75" s="10" t="s">
        <v>127</v>
      </c>
      <c r="E75" s="10" t="s">
        <v>128</v>
      </c>
      <c r="F75" s="11">
        <v>1</v>
      </c>
      <c r="G75" s="11"/>
      <c r="H75" s="10">
        <f t="shared" si="2"/>
        <v>0</v>
      </c>
      <c r="I75" s="10" t="s">
        <v>177</v>
      </c>
      <c r="J75" s="10" t="s">
        <v>178</v>
      </c>
      <c r="K75" s="10" t="s">
        <v>245</v>
      </c>
      <c r="L75" s="10" t="s">
        <v>246</v>
      </c>
    </row>
    <row r="76" spans="1:12" ht="116">
      <c r="A76" s="8">
        <f t="shared" si="3"/>
        <v>75</v>
      </c>
      <c r="B76" s="9">
        <v>229342</v>
      </c>
      <c r="C76" s="12" t="s">
        <v>274</v>
      </c>
      <c r="D76" s="10" t="s">
        <v>129</v>
      </c>
      <c r="E76" s="10" t="s">
        <v>130</v>
      </c>
      <c r="F76" s="11">
        <v>2</v>
      </c>
      <c r="G76" s="11"/>
      <c r="H76" s="10">
        <f t="shared" si="2"/>
        <v>0</v>
      </c>
      <c r="I76" s="10" t="s">
        <v>155</v>
      </c>
      <c r="J76" s="10" t="s">
        <v>156</v>
      </c>
      <c r="K76" s="10" t="s">
        <v>250</v>
      </c>
      <c r="L76" s="10" t="s">
        <v>251</v>
      </c>
    </row>
    <row r="77" spans="1:12" ht="29">
      <c r="A77" s="8">
        <f t="shared" si="3"/>
        <v>76</v>
      </c>
      <c r="B77" s="9">
        <v>242543</v>
      </c>
      <c r="C77" s="12" t="s">
        <v>274</v>
      </c>
      <c r="D77" s="10" t="s">
        <v>131</v>
      </c>
      <c r="E77" s="10" t="s">
        <v>132</v>
      </c>
      <c r="F77" s="11">
        <v>1</v>
      </c>
      <c r="G77" s="11"/>
      <c r="H77" s="10">
        <f t="shared" si="2"/>
        <v>0</v>
      </c>
      <c r="I77" s="10" t="s">
        <v>231</v>
      </c>
      <c r="J77" s="10" t="s">
        <v>232</v>
      </c>
      <c r="K77" s="10" t="s">
        <v>233</v>
      </c>
      <c r="L77" s="10" t="s">
        <v>234</v>
      </c>
    </row>
    <row r="78" spans="1:12" ht="29">
      <c r="A78" s="8">
        <f t="shared" si="3"/>
        <v>77</v>
      </c>
      <c r="B78" s="9">
        <v>164048</v>
      </c>
      <c r="C78" s="12" t="s">
        <v>274</v>
      </c>
      <c r="D78" s="10" t="s">
        <v>133</v>
      </c>
      <c r="E78" s="10" t="s">
        <v>134</v>
      </c>
      <c r="F78" s="11">
        <v>1</v>
      </c>
      <c r="G78" s="11"/>
      <c r="H78" s="10">
        <f t="shared" si="2"/>
        <v>0</v>
      </c>
      <c r="I78" s="10" t="s">
        <v>252</v>
      </c>
      <c r="J78" s="10" t="s">
        <v>253</v>
      </c>
      <c r="K78" s="10" t="s">
        <v>254</v>
      </c>
      <c r="L78" s="10" t="s">
        <v>255</v>
      </c>
    </row>
    <row r="79" spans="1:12" ht="29">
      <c r="A79" s="8">
        <f t="shared" si="3"/>
        <v>78</v>
      </c>
      <c r="B79" s="9">
        <v>164096</v>
      </c>
      <c r="C79" s="12" t="s">
        <v>274</v>
      </c>
      <c r="D79" s="10" t="s">
        <v>135</v>
      </c>
      <c r="E79" s="10" t="s">
        <v>136</v>
      </c>
      <c r="F79" s="11">
        <v>5</v>
      </c>
      <c r="G79" s="11"/>
      <c r="H79" s="10">
        <f t="shared" si="2"/>
        <v>0</v>
      </c>
      <c r="I79" s="10" t="s">
        <v>252</v>
      </c>
      <c r="J79" s="10" t="s">
        <v>253</v>
      </c>
      <c r="K79" s="10" t="s">
        <v>254</v>
      </c>
      <c r="L79" s="10" t="s">
        <v>255</v>
      </c>
    </row>
    <row r="80" spans="1:12" ht="43.5">
      <c r="A80" s="8">
        <f t="shared" si="3"/>
        <v>79</v>
      </c>
      <c r="B80" s="9">
        <v>187479</v>
      </c>
      <c r="C80" s="12" t="s">
        <v>274</v>
      </c>
      <c r="D80" s="10" t="s">
        <v>72</v>
      </c>
      <c r="E80" s="12" t="s">
        <v>271</v>
      </c>
      <c r="F80" s="11">
        <v>1</v>
      </c>
      <c r="G80" s="11"/>
      <c r="H80" s="10">
        <f t="shared" si="2"/>
        <v>0</v>
      </c>
      <c r="I80" s="10" t="s">
        <v>193</v>
      </c>
      <c r="J80" s="10" t="s">
        <v>194</v>
      </c>
      <c r="K80" s="10" t="s">
        <v>256</v>
      </c>
      <c r="L80" s="10" t="s">
        <v>257</v>
      </c>
    </row>
    <row r="81" spans="1:12" ht="43.5">
      <c r="A81" s="8">
        <f t="shared" si="3"/>
        <v>80</v>
      </c>
      <c r="B81" s="9">
        <v>187480</v>
      </c>
      <c r="C81" s="12" t="s">
        <v>274</v>
      </c>
      <c r="D81" s="10" t="s">
        <v>74</v>
      </c>
      <c r="E81" s="12" t="s">
        <v>272</v>
      </c>
      <c r="F81" s="11">
        <v>1</v>
      </c>
      <c r="G81" s="11"/>
      <c r="H81" s="10">
        <f t="shared" si="2"/>
        <v>0</v>
      </c>
      <c r="I81" s="10" t="s">
        <v>193</v>
      </c>
      <c r="J81" s="10" t="s">
        <v>194</v>
      </c>
      <c r="K81" s="10" t="s">
        <v>256</v>
      </c>
      <c r="L81" s="10" t="s">
        <v>257</v>
      </c>
    </row>
    <row r="82" spans="1:12" ht="43.5">
      <c r="A82" s="8">
        <f t="shared" si="3"/>
        <v>81</v>
      </c>
      <c r="B82" s="9">
        <v>187481</v>
      </c>
      <c r="C82" s="12" t="s">
        <v>274</v>
      </c>
      <c r="D82" s="10" t="s">
        <v>137</v>
      </c>
      <c r="E82" s="12" t="s">
        <v>273</v>
      </c>
      <c r="F82" s="11">
        <v>1</v>
      </c>
      <c r="G82" s="11"/>
      <c r="H82" s="10">
        <f t="shared" si="2"/>
        <v>0</v>
      </c>
      <c r="I82" s="10" t="s">
        <v>193</v>
      </c>
      <c r="J82" s="10" t="s">
        <v>194</v>
      </c>
      <c r="K82" s="10" t="s">
        <v>256</v>
      </c>
      <c r="L82" s="10" t="s">
        <v>257</v>
      </c>
    </row>
    <row r="83" spans="1:12" ht="43.5">
      <c r="A83" s="8">
        <f t="shared" si="3"/>
        <v>82</v>
      </c>
      <c r="B83" s="9">
        <v>200540</v>
      </c>
      <c r="C83" s="12" t="s">
        <v>274</v>
      </c>
      <c r="D83" s="10" t="s">
        <v>138</v>
      </c>
      <c r="E83" s="10" t="s">
        <v>139</v>
      </c>
      <c r="F83" s="11">
        <v>1</v>
      </c>
      <c r="G83" s="11"/>
      <c r="H83" s="10">
        <f t="shared" si="2"/>
        <v>0</v>
      </c>
      <c r="I83" s="10" t="s">
        <v>199</v>
      </c>
      <c r="J83" s="10" t="s">
        <v>200</v>
      </c>
      <c r="K83" s="10" t="s">
        <v>258</v>
      </c>
      <c r="L83" s="10" t="s">
        <v>259</v>
      </c>
    </row>
    <row r="84" spans="1:12" ht="43.5">
      <c r="A84" s="8">
        <f t="shared" si="3"/>
        <v>83</v>
      </c>
      <c r="B84" s="9">
        <v>197299</v>
      </c>
      <c r="C84" s="12" t="s">
        <v>274</v>
      </c>
      <c r="D84" s="10" t="s">
        <v>140</v>
      </c>
      <c r="E84" s="10" t="s">
        <v>141</v>
      </c>
      <c r="F84" s="11">
        <v>2</v>
      </c>
      <c r="G84" s="11"/>
      <c r="H84" s="10">
        <f t="shared" si="2"/>
        <v>0</v>
      </c>
      <c r="I84" s="10" t="s">
        <v>199</v>
      </c>
      <c r="J84" s="10" t="s">
        <v>200</v>
      </c>
      <c r="K84" s="10" t="s">
        <v>258</v>
      </c>
      <c r="L84" s="10" t="s">
        <v>259</v>
      </c>
    </row>
    <row r="85" spans="1:12" ht="43.5">
      <c r="A85" s="8">
        <f t="shared" si="3"/>
        <v>84</v>
      </c>
      <c r="B85" s="9">
        <v>195343</v>
      </c>
      <c r="C85" s="12" t="s">
        <v>274</v>
      </c>
      <c r="D85" s="10" t="s">
        <v>142</v>
      </c>
      <c r="E85" s="12" t="s">
        <v>270</v>
      </c>
      <c r="F85" s="11">
        <v>1</v>
      </c>
      <c r="G85" s="11"/>
      <c r="H85" s="10">
        <f t="shared" si="2"/>
        <v>0</v>
      </c>
      <c r="I85" s="10" t="s">
        <v>193</v>
      </c>
      <c r="J85" s="10" t="s">
        <v>194</v>
      </c>
      <c r="K85" s="10" t="s">
        <v>260</v>
      </c>
      <c r="L85" s="10" t="s">
        <v>261</v>
      </c>
    </row>
  </sheetData>
  <sheetProtection formatCells="0" formatColumns="0" formatRows="0" insertColumns="0" insertRows="0" insertHyperlinks="0" deleteColumns="0" deleteRows="0" sort="0" autoFilter="0" pivotTables="0"/>
  <conditionalFormatting sqref="B2:B85">
    <cfRule type="duplicateValues" dxfId="0" priority="1"/>
  </conditionalFormatting>
  <dataValidations count="1">
    <dataValidation type="decimal" allowBlank="1" showErrorMessage="1" errorTitle="Greška kod unosa cene !" error="Cena mora biti iznos između 0,00 i 10.000.000,00 !" sqref="F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2016-01-11T12:57:58Z</dcterms:modified>
  <cp:category>Lotovi</cp:category>
</cp:coreProperties>
</file>