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Potrošni\Potr 4\ispravka\"/>
    </mc:Choice>
  </mc:AlternateContent>
  <bookViews>
    <workbookView xWindow="0" yWindow="0" windowWidth="29040" windowHeight="16440"/>
  </bookViews>
  <sheets>
    <sheet name="Sheet1" sheetId="1" r:id="rId1"/>
  </sheets>
  <calcPr calcId="152511" calcMode="manual"/>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3"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alcChain>
</file>

<file path=xl/sharedStrings.xml><?xml version="1.0" encoding="utf-8"?>
<sst xmlns="http://schemas.openxmlformats.org/spreadsheetml/2006/main" count="307" uniqueCount="128">
  <si>
    <t>Email</t>
  </si>
  <si>
    <t xml:space="preserve">No_x000D_
</t>
  </si>
  <si>
    <t>Id</t>
  </si>
  <si>
    <t>Catalogue</t>
  </si>
  <si>
    <t>Catalogue number</t>
  </si>
  <si>
    <t>Description of the goods</t>
  </si>
  <si>
    <t>Quantitiy</t>
  </si>
  <si>
    <t>Unit price</t>
  </si>
  <si>
    <t>Total price</t>
  </si>
  <si>
    <t>Name of the Institution - the place of delivery</t>
  </si>
  <si>
    <t>Address</t>
  </si>
  <si>
    <t>Person recieving delivery</t>
  </si>
  <si>
    <t>Offered Catalogue/Manufacturer</t>
  </si>
  <si>
    <t xml:space="preserve">Description of the offered Goods </t>
  </si>
  <si>
    <t>Факултет техничких наука у Новом Саду</t>
  </si>
  <si>
    <t>Трг Доситеја Обрадовића 6 21000 Нови Сад</t>
  </si>
  <si>
    <t>RS Components</t>
  </si>
  <si>
    <t>EL-USB-2+Increased accuracy humidity and temperature data loggerIncreased Accuracy Temp/RH USB data loggerConfiguration softwareUser-selectable alarm thresholdsLEDs indicate logger statusIP67 protectionThis standalone data logger measur</t>
  </si>
  <si>
    <t>Биолошки факултет у Београду</t>
  </si>
  <si>
    <t>Студентски трг број 16 11000 Београд</t>
  </si>
  <si>
    <t>Дмитар Лакушић</t>
  </si>
  <si>
    <t>dlakusic@bio.bg.ac.rs</t>
  </si>
  <si>
    <t>#1099255</t>
  </si>
  <si>
    <t>Handheld Gauss Meter, Tesla Meter with USB Model/Series: Koshava5 (sifra 38300000) (RSD)</t>
  </si>
  <si>
    <t>Факултет техничких наука у Косовској Митровици</t>
  </si>
  <si>
    <t>Књаза Милоша 7 38220 Косовска Митровица</t>
  </si>
  <si>
    <t>Мирољуб Јевтић</t>
  </si>
  <si>
    <t>miroljub.jevtic@gmail.com</t>
  </si>
  <si>
    <t>#303-3722</t>
  </si>
  <si>
    <t>GA2002 vibration meter (RSD)</t>
  </si>
  <si>
    <t>Пољопривредни факултет у Новом Саду</t>
  </si>
  <si>
    <t>Трг Доситеја Обрадовића 8 21000 Нови Сад</t>
  </si>
  <si>
    <t>Драги Радомировић</t>
  </si>
  <si>
    <t>dragir@polj.uns.ac.rs</t>
  </si>
  <si>
    <t># 497-432</t>
  </si>
  <si>
    <t>Dymo Laminated Black on White Label Printer Tape, 12 mm x 7 m ((sifra 30173000)) (EUR)</t>
  </si>
  <si>
    <t>Институт за нуклеарне науке `Винча`</t>
  </si>
  <si>
    <t>Мике Петровића Аласа 12 11001 Београд</t>
  </si>
  <si>
    <t>Срђан Петровић</t>
  </si>
  <si>
    <t>petrovs@vinca.rs</t>
  </si>
  <si>
    <t>#455-258</t>
  </si>
  <si>
    <t>AMP 8/8 way RJ45 data plug ((sifra 32424000)) (RSD)</t>
  </si>
  <si>
    <t># 201-0273</t>
  </si>
  <si>
    <t>Green strain relief hood for RJ45 plug ((sifra 32424000)) (RSD)</t>
  </si>
  <si>
    <t># 2509557495</t>
  </si>
  <si>
    <t>connector;modular plug;rj12(6p6c);cat5;solid/strand cond;flat/round unshld cable ((sifra 32551100)) (RSD)</t>
  </si>
  <si>
    <t>#362-3319</t>
  </si>
  <si>
    <t>Ersa 230V Electrical Soldering Iron, 20W (RSD)</t>
  </si>
  <si>
    <t>Институт за мултидисциплинарна истраживања у Београду</t>
  </si>
  <si>
    <t>Кнеза Вишеслава 1 11000 Београд</t>
  </si>
  <si>
    <t>Александар Менићанин</t>
  </si>
  <si>
    <t>aleksandar.menicanin@gmail.com</t>
  </si>
  <si>
    <t xml:space="preserve">#748-5341 </t>
  </si>
  <si>
    <t>Arduino mikrokontroler &amp; Sensor kit (EUR)</t>
  </si>
  <si>
    <t>Мирослав Весковић</t>
  </si>
  <si>
    <t>bengin@uns.ac.rs</t>
  </si>
  <si>
    <t xml:space="preserve">#779-8880 </t>
  </si>
  <si>
    <t>Arduino On Android Kit  (EUR)</t>
  </si>
  <si>
    <t xml:space="preserve">#761-7330 </t>
  </si>
  <si>
    <t>Arduino GSM integrated antenna  (EUR)</t>
  </si>
  <si>
    <t xml:space="preserve">#769-7395 </t>
  </si>
  <si>
    <t>Arduino Wi-Fi Shield  (EUR)</t>
  </si>
  <si>
    <t>#715-4097</t>
  </si>
  <si>
    <t>Workshop Kit with Arduino Uno (EUR)</t>
  </si>
  <si>
    <t>#496-265</t>
  </si>
  <si>
    <t>Epoxy Conductive Adhesive (EUR)</t>
  </si>
  <si>
    <t>#665-4855</t>
  </si>
  <si>
    <t>Boron Nitride Heatsink Compound (EUR)</t>
  </si>
  <si>
    <t>#692-889</t>
  </si>
  <si>
    <t>Epoxy Adhesive (EUR)</t>
  </si>
  <si>
    <t>#739-6913</t>
  </si>
  <si>
    <t>Araldite Transparent Cartridge Liquid Polyurethane Glue (EUR)</t>
  </si>
  <si>
    <t>#158-3203</t>
  </si>
  <si>
    <t>Machinable Glass Ceramic Material Kit (EUR)</t>
  </si>
  <si>
    <t>#158-3196</t>
  </si>
  <si>
    <t>Machinable Glass Ceramic Sheet 100 mm x 100 mm x 10 mm (EUR)</t>
  </si>
  <si>
    <t>#158-3168</t>
  </si>
  <si>
    <t>Machinable Glass Ceramic Sheet 100 mm x 100 mm x 3 mm (EUR)</t>
  </si>
  <si>
    <t>#696-336</t>
  </si>
  <si>
    <t>Dormer Tools C380 1-0MM (EUR)</t>
  </si>
  <si>
    <t>#696-364</t>
  </si>
  <si>
    <t>Dormer Tools C380 2-5MM (EUR)</t>
  </si>
  <si>
    <t>#696-409</t>
  </si>
  <si>
    <t>Dormer Tools C380 3-0MM (EUR)</t>
  </si>
  <si>
    <t>#695-816</t>
  </si>
  <si>
    <t>Dormer Tools C382 6-0MM (EUR)</t>
  </si>
  <si>
    <t>#850-079</t>
  </si>
  <si>
    <t>Fixed Stainless Steel Scalpel Handle (EUR)</t>
  </si>
  <si>
    <t>#850-108</t>
  </si>
  <si>
    <t>No.10A Diagonal Carbon Steel Scalpel Blade (EUR)</t>
  </si>
  <si>
    <t>#850-091</t>
  </si>
  <si>
    <t>No.10 Round Edge Carbon Steel Scalpel Blade  (EUR)</t>
  </si>
  <si>
    <t>#850-114</t>
  </si>
  <si>
    <t>No.11 Fine Point Diagonal Carbon Steel Scalpel Blade  (EUR)</t>
  </si>
  <si>
    <t>#218-6982</t>
  </si>
  <si>
    <t>Diamond paste 14 Âµm (EUR)</t>
  </si>
  <si>
    <t>#218-6948</t>
  </si>
  <si>
    <t>Diamond paste 1 Âµm (EUR)</t>
  </si>
  <si>
    <t>#218-6954</t>
  </si>
  <si>
    <t>Diamond paste 3 Âµm (EUR)</t>
  </si>
  <si>
    <t>#218-6932</t>
  </si>
  <si>
    <t>Diamond paste 0.2 Âµm (EUR)</t>
  </si>
  <si>
    <t>#549-628</t>
  </si>
  <si>
    <t>Stainless Steel Extra Fine; Straight; Needle Tweezers (EUR)</t>
  </si>
  <si>
    <t>#476-8277</t>
  </si>
  <si>
    <t>Bahco 120mm Anti-Magnetic Stainless Steel Fine Tweezers (EUR)</t>
  </si>
  <si>
    <t>#787-0285</t>
  </si>
  <si>
    <t>Precision tweezers curved tips type 7 (EUR)</t>
  </si>
  <si>
    <t>#112-364</t>
  </si>
  <si>
    <t>Bernstein 130 mm Anti-Magnetic Stainless Steel Chisel Tweezers (EUR)</t>
  </si>
  <si>
    <t>#476-8227</t>
  </si>
  <si>
    <t>Bahco 140 mm Anti-Magnetic Stainless Steel Fine Tweezers (EUR)</t>
  </si>
  <si>
    <t>#517-7925</t>
  </si>
  <si>
    <t>Bernstein 115mm Anti-Magnetic Stainless Steel Flat (EUR)</t>
  </si>
  <si>
    <t>#361-3097</t>
  </si>
  <si>
    <t>Stainless Steel Tweezer Set (EUR)</t>
  </si>
  <si>
    <t>#RS</t>
  </si>
  <si>
    <t>734-9731:UREDJAJ USB Lascar EL-USB-2-LCD+ Data Logger +80 Â°C 100%RH ZA SKLADISTENJE PODATAKA O VLAZI, TEMPERATURI I TACKI ROSE SA LCD DISPLEJEM (Å IFRA 38931000) (RSD)</t>
  </si>
  <si>
    <t>Природноматематички факултет у Нишу</t>
  </si>
  <si>
    <t>Ћирила и Методија 2 18000 Ниш</t>
  </si>
  <si>
    <t>Драгана Стојадиновић</t>
  </si>
  <si>
    <t>draganapenev@yahoo.com</t>
  </si>
  <si>
    <t>201-9422:BATERIJA ZA DATA LOGGER SAFT-36-V-LITHIUM-THIONYL-CHLORIDE-1-2-AA-BATTERY-1-AH/2019422 (Å IFRA 38931000) (RSD)</t>
  </si>
  <si>
    <t>Temperaturna i vlaznost - USB data logger-Lascar Electronics EL-USB-2+:This standalone data logger measures and stores up to 16,382 relative humidity and 16,382 temperature readings over 0 to 100%RH and -35 to +80°C (-31 to +176°F) measurement ranges. The user can easily set up the logger and view downloaded data by plugging the module into a PC′s USB port and using the supplied software. Relative humidity, temperature and dew point (The temperature at which water vapour present in the air begins to condense) data can then be graphed, printed and exported to other applications. (EUR) (RSD)</t>
  </si>
  <si>
    <t>Грађевински факултет у Београду</t>
  </si>
  <si>
    <t>Булевар Краља Алесандра 73/1 11000 Београд</t>
  </si>
  <si>
    <t>Зоран Мишковић</t>
  </si>
  <si>
    <t>mzoran@imk.grf.bg.ac.rs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</si>
</sst>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 #,##0.00\ _-;_-* &quot;-&quot;??\ _-;_-@_-"/>
  </numFmts>
  <fonts count="3" x14ac:knownFonts="1">
    <font>
      <sz val="11"/>
      <color rgb="FF000000"/>
      <name val="Calibri"/>
    </font>
    <font>
      <b/>
      <sz val="11"/>
      <color rgb="FF000000"/>
      <name val="Calibri"/>
      <family val="2"/>
    </font>
    <font>
      <sz val="11"/>
      <color rgb="FF000000"/>
      <name val="Calibri"/>
      <family val="2"/>
    </font>
  </fonts>
  <fills count="5">
    <fill>
      <patternFill patternType="none"/>
    </fill>
    <fill>
      <patternFill patternType="gray125"/>
    </fill>
    <fill>
      <patternFill patternType="none">
        <fgColor rgb="FF000000"/>
        <bgColor rgb="FF000000"/>
      </patternFill>
    </fill>
    <fill>
      <patternFill patternType="solid">
        <fgColor rgb="FFD2DAE4"/>
        <bgColor rgb="FFFFFFFF"/>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hair">
        <color rgb="FFBFBFBF"/>
      </right>
      <top/>
      <bottom/>
      <diagonal/>
    </border>
    <border>
      <left style="hair">
        <color rgb="FFBFBFBF"/>
      </left>
      <right style="hair">
        <color rgb="FFBFBFBF"/>
      </right>
      <top/>
      <bottom/>
      <diagonal/>
    </border>
    <border>
      <left style="hair">
        <color rgb="FFBFBFBF"/>
      </left>
      <right/>
      <top/>
      <bottom/>
      <diagonal/>
    </border>
    <border>
      <left style="thin">
        <color indexed="64"/>
      </left>
      <right style="thin">
        <color indexed="64"/>
      </right>
      <top style="thin">
        <color indexed="64"/>
      </top>
      <bottom/>
      <diagonal/>
    </border>
  </borders>
  <cellStyleXfs count="1">
    <xf numFmtId="0" fontId="0" fillId="0" borderId="0"/>
  </cellStyleXfs>
  <cellXfs count="26">
    <xf numFmtId="0" fontId="0" fillId="2" borderId="0" xfId="0" applyFill="1"/>
    <xf numFmtId="0" fontId="0" fillId="2" borderId="0" xfId="0" applyFill="1" applyAlignment="1" applyProtection="1">
      <alignment horizontal="left" vertical="top" wrapText="1"/>
    </xf>
    <xf numFmtId="0" fontId="1" fillId="3" borderId="3"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4" borderId="5" xfId="0" applyFont="1" applyFill="1" applyBorder="1" applyAlignment="1" applyProtection="1">
      <alignment vertical="top" wrapText="1"/>
      <protection locked="0"/>
    </xf>
    <xf numFmtId="0" fontId="1" fillId="2" borderId="0" xfId="0" applyFont="1" applyFill="1" applyProtection="1">
      <protection locked="0"/>
    </xf>
    <xf numFmtId="0" fontId="0" fillId="2" borderId="0" xfId="0" applyFill="1" applyAlignment="1" applyProtection="1">
      <alignment horizontal="left" vertical="top" wrapText="1"/>
      <protection locked="0"/>
    </xf>
    <xf numFmtId="0" fontId="0" fillId="2" borderId="0" xfId="0" applyFill="1" applyProtection="1">
      <protection locked="0"/>
    </xf>
    <xf numFmtId="1" fontId="1" fillId="3" borderId="2" xfId="0" applyNumberFormat="1" applyFont="1" applyFill="1" applyBorder="1" applyAlignment="1" applyProtection="1">
      <alignment horizontal="left" vertical="top" wrapText="1"/>
    </xf>
    <xf numFmtId="1" fontId="1" fillId="3" borderId="3" xfId="0" applyNumberFormat="1" applyFont="1" applyFill="1" applyBorder="1" applyAlignment="1" applyProtection="1">
      <alignment horizontal="left" vertical="top" wrapText="1"/>
    </xf>
    <xf numFmtId="0" fontId="1" fillId="3" borderId="3" xfId="0" applyFont="1" applyFill="1" applyBorder="1" applyAlignment="1" applyProtection="1">
      <alignment horizontal="left" vertical="top" wrapText="1"/>
    </xf>
    <xf numFmtId="1" fontId="0" fillId="2" borderId="0" xfId="0" applyNumberFormat="1" applyFill="1" applyAlignment="1" applyProtection="1">
      <alignment horizontal="left" vertical="top" wrapText="1"/>
    </xf>
    <xf numFmtId="0" fontId="0" fillId="2" borderId="1" xfId="0" applyFill="1" applyBorder="1" applyAlignment="1" applyProtection="1">
      <alignment wrapText="1"/>
      <protection locked="0"/>
    </xf>
    <xf numFmtId="0" fontId="0" fillId="2" borderId="0" xfId="0" applyFill="1" applyAlignment="1" applyProtection="1">
      <alignment wrapText="1"/>
      <protection locked="0"/>
    </xf>
    <xf numFmtId="1" fontId="0" fillId="0" borderId="0" xfId="0" applyNumberFormat="1" applyAlignment="1">
      <alignment horizontal="right" vertical="center" wrapText="1"/>
    </xf>
    <xf numFmtId="0" fontId="0" fillId="2" borderId="0" xfId="0" applyNumberFormat="1" applyFill="1" applyAlignment="1">
      <alignment horizontal="left" vertical="center" wrapText="1"/>
    </xf>
    <xf numFmtId="0" fontId="0" fillId="0" borderId="0" xfId="0" applyNumberFormat="1" applyAlignment="1">
      <alignment horizontal="left" vertical="center" wrapText="1"/>
    </xf>
    <xf numFmtId="0" fontId="0" fillId="0" borderId="0" xfId="0" applyNumberFormat="1" applyAlignment="1">
      <alignment horizontal="right" vertical="center" wrapText="1"/>
    </xf>
    <xf numFmtId="0" fontId="0" fillId="2" borderId="0" xfId="0" applyFill="1" applyAlignment="1">
      <alignment horizontal="left" vertical="top" wrapText="1"/>
    </xf>
    <xf numFmtId="164" fontId="0" fillId="2" borderId="0" xfId="0" applyNumberFormat="1" applyFill="1" applyBorder="1" applyAlignment="1" applyProtection="1">
      <alignment horizontal="left" vertical="top" wrapText="1"/>
    </xf>
    <xf numFmtId="1" fontId="0" fillId="2" borderId="0" xfId="0" applyNumberFormat="1" applyFill="1" applyAlignment="1">
      <alignment horizontal="right" vertical="center" wrapText="1"/>
    </xf>
    <xf numFmtId="0" fontId="0" fillId="2" borderId="0" xfId="0" applyNumberFormat="1" applyFill="1" applyAlignment="1">
      <alignment horizontal="right" vertical="center" wrapText="1"/>
    </xf>
    <xf numFmtId="164" fontId="0" fillId="2" borderId="0" xfId="0" applyNumberFormat="1" applyFill="1" applyAlignment="1" applyProtection="1">
      <alignment horizontal="left" vertical="top" wrapText="1"/>
      <protection locked="0"/>
    </xf>
    <xf numFmtId="164" fontId="0" fillId="2" borderId="0" xfId="0" applyNumberFormat="1" applyFill="1" applyAlignment="1" applyProtection="1">
      <alignment horizontal="left" vertical="top" wrapText="1"/>
    </xf>
    <xf numFmtId="0" fontId="0" fillId="2" borderId="0" xfId="0" applyFill="1" applyAlignment="1">
      <alignment wrapText="1"/>
    </xf>
    <xf numFmtId="0" fontId="2" fillId="2" borderId="0" xfId="0" applyFont="1" applyFill="1" applyAlignment="1">
      <alignment horizontal="left" vertical="top" wrapText="1"/>
    </xf>
  </cellXfs>
  <cellStyles count="1">
    <cellStyle name="Normal" xfId="0" builtinId="0"/>
  </cellStyles>
  <dxfs count="1">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43"/>
  <sheetViews>
    <sheetView tabSelected="1" view="pageLayout" zoomScaleNormal="100" workbookViewId="0">
      <selection activeCell="C2" sqref="C2"/>
    </sheetView>
  </sheetViews>
  <sheetFormatPr defaultColWidth="8.7265625" defaultRowHeight="14.5" x14ac:dyDescent="0.35"/>
  <cols>
    <col min="1" max="1" width="5.54296875" style="11" customWidth="1"/>
    <col min="2" max="2" width="8.1796875" style="11" customWidth="1"/>
    <col min="3" max="3" width="20" style="1" customWidth="1"/>
    <col min="4" max="4" width="16.26953125" style="1" customWidth="1"/>
    <col min="5" max="5" width="25.1796875" style="1" customWidth="1"/>
    <col min="6" max="6" width="9.54296875" style="1" customWidth="1"/>
    <col min="7" max="8" width="12.7265625" style="6" customWidth="1"/>
    <col min="9" max="9" width="22.26953125" style="6" customWidth="1"/>
    <col min="10" max="10" width="20.453125" style="6" customWidth="1"/>
    <col min="11" max="11" width="17.81640625" style="6" customWidth="1"/>
    <col min="12" max="12" width="16.81640625" style="6" customWidth="1"/>
    <col min="13" max="13" width="19.81640625" style="13" customWidth="1"/>
    <col min="14" max="14" width="20.26953125" style="13" customWidth="1"/>
    <col min="15" max="15" width="29.453125" style="13" customWidth="1"/>
    <col min="16" max="16384" width="8.7265625" style="7"/>
  </cols>
  <sheetData>
    <row r="1" spans="1:15" s="5" customFormat="1" ht="45" customHeight="1" x14ac:dyDescent="0.35">
      <c r="A1" s="8" t="s">
        <v>1</v>
      </c>
      <c r="B1" s="9" t="s">
        <v>2</v>
      </c>
      <c r="C1" s="10" t="s">
        <v>3</v>
      </c>
      <c r="D1" s="10" t="s">
        <v>4</v>
      </c>
      <c r="E1" s="10" t="s">
        <v>5</v>
      </c>
      <c r="F1" s="10" t="s">
        <v>6</v>
      </c>
      <c r="G1" s="2" t="s">
        <v>7</v>
      </c>
      <c r="H1" s="2" t="s">
        <v>8</v>
      </c>
      <c r="I1" s="2" t="s">
        <v>9</v>
      </c>
      <c r="J1" s="2" t="s">
        <v>10</v>
      </c>
      <c r="K1" s="2" t="s">
        <v>11</v>
      </c>
      <c r="L1" s="3" t="s">
        <v>0</v>
      </c>
      <c r="M1" s="4" t="s">
        <v>12</v>
      </c>
      <c r="N1" s="4" t="s">
        <v>4</v>
      </c>
      <c r="O1" s="4" t="s">
        <v>13</v>
      </c>
    </row>
    <row r="2" spans="1:15" ht="159.5" x14ac:dyDescent="0.35">
      <c r="A2" s="1">
        <v>1</v>
      </c>
      <c r="B2" s="14">
        <v>106107</v>
      </c>
      <c r="C2" s="15" t="s">
        <v>16</v>
      </c>
      <c r="D2" s="16"/>
      <c r="E2" s="16" t="s">
        <v>17</v>
      </c>
      <c r="F2" s="17">
        <v>10</v>
      </c>
      <c r="G2" s="18"/>
      <c r="H2" s="19">
        <f t="shared" ref="H2:H43" si="0">F2*G2</f>
        <v>0</v>
      </c>
      <c r="I2" s="16" t="s">
        <v>18</v>
      </c>
      <c r="J2" s="16" t="s">
        <v>19</v>
      </c>
      <c r="K2" s="16" t="s">
        <v>20</v>
      </c>
      <c r="L2" s="16" t="s">
        <v>21</v>
      </c>
      <c r="M2" s="12"/>
      <c r="N2" s="12"/>
      <c r="O2" s="12"/>
    </row>
    <row r="3" spans="1:15" ht="58" x14ac:dyDescent="0.35">
      <c r="A3" s="1">
        <f>ROW(A2)</f>
        <v>2</v>
      </c>
      <c r="B3" s="20">
        <v>136989</v>
      </c>
      <c r="C3" s="15" t="s">
        <v>16</v>
      </c>
      <c r="D3" s="15" t="s">
        <v>22</v>
      </c>
      <c r="E3" s="15" t="s">
        <v>23</v>
      </c>
      <c r="F3" s="21">
        <v>1</v>
      </c>
      <c r="G3" s="18"/>
      <c r="H3" s="19">
        <f t="shared" si="0"/>
        <v>0</v>
      </c>
      <c r="I3" s="15" t="s">
        <v>24</v>
      </c>
      <c r="J3" s="15" t="s">
        <v>25</v>
      </c>
      <c r="K3" s="15" t="s">
        <v>26</v>
      </c>
      <c r="L3" s="15" t="s">
        <v>27</v>
      </c>
      <c r="M3" s="12"/>
      <c r="N3" s="12"/>
      <c r="O3" s="12"/>
    </row>
    <row r="4" spans="1:15" ht="43.5" x14ac:dyDescent="0.35">
      <c r="A4" s="1">
        <f t="shared" ref="A4:A43" si="1">ROW(A3)</f>
        <v>3</v>
      </c>
      <c r="B4" s="20">
        <v>182683</v>
      </c>
      <c r="C4" s="15" t="s">
        <v>16</v>
      </c>
      <c r="D4" s="15" t="s">
        <v>28</v>
      </c>
      <c r="E4" s="15" t="s">
        <v>29</v>
      </c>
      <c r="F4" s="21">
        <v>1</v>
      </c>
      <c r="G4" s="22"/>
      <c r="H4" s="23">
        <f t="shared" si="0"/>
        <v>0</v>
      </c>
      <c r="I4" s="15" t="s">
        <v>30</v>
      </c>
      <c r="J4" s="15" t="s">
        <v>31</v>
      </c>
      <c r="K4" s="15" t="s">
        <v>32</v>
      </c>
      <c r="L4" s="15" t="s">
        <v>33</v>
      </c>
      <c r="M4" s="12"/>
      <c r="N4" s="12"/>
      <c r="O4" s="12"/>
    </row>
    <row r="5" spans="1:15" ht="58" x14ac:dyDescent="0.35">
      <c r="A5" s="1">
        <f t="shared" si="1"/>
        <v>4</v>
      </c>
      <c r="B5" s="20">
        <v>193388</v>
      </c>
      <c r="C5" s="15" t="s">
        <v>16</v>
      </c>
      <c r="D5" s="15" t="s">
        <v>34</v>
      </c>
      <c r="E5" s="15" t="s">
        <v>35</v>
      </c>
      <c r="F5" s="21">
        <v>5</v>
      </c>
      <c r="G5" s="22"/>
      <c r="H5" s="23">
        <f t="shared" si="0"/>
        <v>0</v>
      </c>
      <c r="I5" s="15" t="s">
        <v>36</v>
      </c>
      <c r="J5" s="15" t="s">
        <v>37</v>
      </c>
      <c r="K5" s="15" t="s">
        <v>38</v>
      </c>
      <c r="L5" s="15" t="s">
        <v>39</v>
      </c>
      <c r="M5" s="12"/>
      <c r="N5" s="12"/>
      <c r="O5" s="12"/>
    </row>
    <row r="6" spans="1:15" ht="43.5" x14ac:dyDescent="0.35">
      <c r="A6" s="1">
        <f t="shared" si="1"/>
        <v>5</v>
      </c>
      <c r="B6" s="20">
        <v>196025</v>
      </c>
      <c r="C6" s="15" t="s">
        <v>16</v>
      </c>
      <c r="D6" s="15" t="s">
        <v>40</v>
      </c>
      <c r="E6" s="15" t="s">
        <v>41</v>
      </c>
      <c r="F6" s="21">
        <v>50</v>
      </c>
      <c r="G6" s="22"/>
      <c r="H6" s="23">
        <f t="shared" si="0"/>
        <v>0</v>
      </c>
      <c r="I6" s="15" t="s">
        <v>36</v>
      </c>
      <c r="J6" s="15" t="s">
        <v>37</v>
      </c>
      <c r="K6" s="15" t="s">
        <v>38</v>
      </c>
      <c r="L6" s="15" t="s">
        <v>39</v>
      </c>
      <c r="M6" s="12"/>
      <c r="N6" s="12"/>
      <c r="O6" s="12"/>
    </row>
    <row r="7" spans="1:15" ht="43.5" x14ac:dyDescent="0.35">
      <c r="A7" s="1">
        <f t="shared" si="1"/>
        <v>6</v>
      </c>
      <c r="B7" s="20">
        <v>196026</v>
      </c>
      <c r="C7" s="15" t="s">
        <v>16</v>
      </c>
      <c r="D7" s="15" t="s">
        <v>42</v>
      </c>
      <c r="E7" s="15" t="s">
        <v>43</v>
      </c>
      <c r="F7" s="21">
        <v>50</v>
      </c>
      <c r="G7" s="22"/>
      <c r="H7" s="23">
        <f t="shared" si="0"/>
        <v>0</v>
      </c>
      <c r="I7" s="15" t="s">
        <v>36</v>
      </c>
      <c r="J7" s="15" t="s">
        <v>37</v>
      </c>
      <c r="K7" s="15" t="s">
        <v>38</v>
      </c>
      <c r="L7" s="15" t="s">
        <v>39</v>
      </c>
      <c r="M7" s="12"/>
      <c r="N7" s="12"/>
      <c r="O7" s="12"/>
    </row>
    <row r="8" spans="1:15" ht="72.5" x14ac:dyDescent="0.35">
      <c r="A8" s="1">
        <f t="shared" si="1"/>
        <v>7</v>
      </c>
      <c r="B8" s="20">
        <v>196027</v>
      </c>
      <c r="C8" s="15" t="s">
        <v>16</v>
      </c>
      <c r="D8" s="15" t="s">
        <v>44</v>
      </c>
      <c r="E8" s="15" t="s">
        <v>45</v>
      </c>
      <c r="F8" s="21">
        <v>50</v>
      </c>
      <c r="G8" s="22"/>
      <c r="H8" s="23">
        <f t="shared" si="0"/>
        <v>0</v>
      </c>
      <c r="I8" s="15" t="s">
        <v>36</v>
      </c>
      <c r="J8" s="15" t="s">
        <v>37</v>
      </c>
      <c r="K8" s="15" t="s">
        <v>38</v>
      </c>
      <c r="L8" s="15" t="s">
        <v>39</v>
      </c>
      <c r="M8" s="12"/>
      <c r="N8" s="12"/>
      <c r="O8" s="12"/>
    </row>
    <row r="9" spans="1:15" ht="58" x14ac:dyDescent="0.35">
      <c r="A9" s="1">
        <f t="shared" si="1"/>
        <v>8</v>
      </c>
      <c r="B9" s="20">
        <v>210771</v>
      </c>
      <c r="C9" s="15" t="s">
        <v>16</v>
      </c>
      <c r="D9" s="15" t="s">
        <v>46</v>
      </c>
      <c r="E9" s="15" t="s">
        <v>47</v>
      </c>
      <c r="F9" s="21">
        <v>1</v>
      </c>
      <c r="G9" s="22"/>
      <c r="H9" s="23">
        <f t="shared" si="0"/>
        <v>0</v>
      </c>
      <c r="I9" s="15" t="s">
        <v>48</v>
      </c>
      <c r="J9" s="15" t="s">
        <v>49</v>
      </c>
      <c r="K9" s="15" t="s">
        <v>50</v>
      </c>
      <c r="L9" s="15" t="s">
        <v>51</v>
      </c>
      <c r="M9" s="12"/>
      <c r="N9" s="12"/>
      <c r="O9" s="12"/>
    </row>
    <row r="10" spans="1:15" ht="43.5" x14ac:dyDescent="0.35">
      <c r="A10" s="1">
        <f t="shared" si="1"/>
        <v>9</v>
      </c>
      <c r="B10" s="20">
        <v>236594</v>
      </c>
      <c r="C10" s="15" t="s">
        <v>16</v>
      </c>
      <c r="D10" s="15" t="s">
        <v>52</v>
      </c>
      <c r="E10" s="15" t="s">
        <v>53</v>
      </c>
      <c r="F10" s="21">
        <v>1</v>
      </c>
      <c r="G10" s="22"/>
      <c r="H10" s="23">
        <f t="shared" si="0"/>
        <v>0</v>
      </c>
      <c r="I10" s="15" t="s">
        <v>14</v>
      </c>
      <c r="J10" s="15" t="s">
        <v>15</v>
      </c>
      <c r="K10" s="15" t="s">
        <v>54</v>
      </c>
      <c r="L10" s="15" t="s">
        <v>55</v>
      </c>
      <c r="M10" s="12"/>
      <c r="N10" s="12"/>
      <c r="O10" s="12"/>
    </row>
    <row r="11" spans="1:15" ht="43.5" x14ac:dyDescent="0.35">
      <c r="A11" s="1">
        <f t="shared" si="1"/>
        <v>10</v>
      </c>
      <c r="B11" s="20">
        <v>236595</v>
      </c>
      <c r="C11" s="15" t="s">
        <v>16</v>
      </c>
      <c r="D11" s="15" t="s">
        <v>56</v>
      </c>
      <c r="E11" s="15" t="s">
        <v>57</v>
      </c>
      <c r="F11" s="21">
        <v>1</v>
      </c>
      <c r="G11" s="22"/>
      <c r="H11" s="23">
        <f t="shared" si="0"/>
        <v>0</v>
      </c>
      <c r="I11" s="15" t="s">
        <v>14</v>
      </c>
      <c r="J11" s="15" t="s">
        <v>15</v>
      </c>
      <c r="K11" s="15" t="s">
        <v>54</v>
      </c>
      <c r="L11" s="15" t="s">
        <v>55</v>
      </c>
      <c r="M11" s="12"/>
      <c r="N11" s="12"/>
      <c r="O11" s="12"/>
    </row>
    <row r="12" spans="1:15" ht="43.5" x14ac:dyDescent="0.35">
      <c r="A12" s="1">
        <f t="shared" si="1"/>
        <v>11</v>
      </c>
      <c r="B12" s="20">
        <v>236596</v>
      </c>
      <c r="C12" s="15" t="s">
        <v>16</v>
      </c>
      <c r="D12" s="15" t="s">
        <v>58</v>
      </c>
      <c r="E12" s="15" t="s">
        <v>59</v>
      </c>
      <c r="F12" s="21">
        <v>1</v>
      </c>
      <c r="G12" s="22"/>
      <c r="H12" s="23">
        <f t="shared" si="0"/>
        <v>0</v>
      </c>
      <c r="I12" s="15" t="s">
        <v>14</v>
      </c>
      <c r="J12" s="15" t="s">
        <v>15</v>
      </c>
      <c r="K12" s="15" t="s">
        <v>54</v>
      </c>
      <c r="L12" s="15" t="s">
        <v>55</v>
      </c>
      <c r="M12" s="12"/>
      <c r="N12" s="12"/>
      <c r="O12" s="12"/>
    </row>
    <row r="13" spans="1:15" ht="43.5" x14ac:dyDescent="0.35">
      <c r="A13" s="1">
        <f t="shared" si="1"/>
        <v>12</v>
      </c>
      <c r="B13" s="20">
        <v>236597</v>
      </c>
      <c r="C13" s="15" t="s">
        <v>16</v>
      </c>
      <c r="D13" s="15" t="s">
        <v>60</v>
      </c>
      <c r="E13" s="15" t="s">
        <v>61</v>
      </c>
      <c r="F13" s="21">
        <v>1</v>
      </c>
      <c r="G13" s="22"/>
      <c r="H13" s="23">
        <f t="shared" si="0"/>
        <v>0</v>
      </c>
      <c r="I13" s="15" t="s">
        <v>14</v>
      </c>
      <c r="J13" s="15" t="s">
        <v>15</v>
      </c>
      <c r="K13" s="15" t="s">
        <v>54</v>
      </c>
      <c r="L13" s="15" t="s">
        <v>55</v>
      </c>
      <c r="M13" s="7"/>
      <c r="N13" s="7"/>
      <c r="O13" s="7"/>
    </row>
    <row r="14" spans="1:15" ht="43.5" x14ac:dyDescent="0.35">
      <c r="A14" s="1">
        <f t="shared" si="1"/>
        <v>13</v>
      </c>
      <c r="B14" s="20">
        <v>236598</v>
      </c>
      <c r="C14" s="15" t="s">
        <v>16</v>
      </c>
      <c r="D14" s="15" t="s">
        <v>62</v>
      </c>
      <c r="E14" s="15" t="s">
        <v>63</v>
      </c>
      <c r="F14" s="21">
        <v>4</v>
      </c>
      <c r="G14" s="18"/>
      <c r="H14" s="19">
        <f t="shared" si="0"/>
        <v>0</v>
      </c>
      <c r="I14" s="15" t="s">
        <v>14</v>
      </c>
      <c r="J14" s="15" t="s">
        <v>15</v>
      </c>
      <c r="K14" s="15" t="s">
        <v>54</v>
      </c>
      <c r="L14" s="15" t="s">
        <v>55</v>
      </c>
    </row>
    <row r="15" spans="1:15" ht="43.5" x14ac:dyDescent="0.35">
      <c r="A15" s="1">
        <f t="shared" si="1"/>
        <v>14</v>
      </c>
      <c r="B15" s="20">
        <v>236605</v>
      </c>
      <c r="C15" s="15" t="s">
        <v>16</v>
      </c>
      <c r="D15" s="15" t="s">
        <v>64</v>
      </c>
      <c r="E15" s="15" t="s">
        <v>65</v>
      </c>
      <c r="F15" s="21">
        <v>2</v>
      </c>
      <c r="G15" s="22"/>
      <c r="H15" s="23">
        <f t="shared" si="0"/>
        <v>0</v>
      </c>
      <c r="I15" s="15" t="s">
        <v>14</v>
      </c>
      <c r="J15" s="15" t="s">
        <v>15</v>
      </c>
      <c r="K15" s="15" t="s">
        <v>54</v>
      </c>
      <c r="L15" s="15" t="s">
        <v>55</v>
      </c>
    </row>
    <row r="16" spans="1:15" ht="43.5" x14ac:dyDescent="0.35">
      <c r="A16" s="1">
        <f t="shared" si="1"/>
        <v>15</v>
      </c>
      <c r="B16" s="20">
        <v>236606</v>
      </c>
      <c r="C16" s="15" t="s">
        <v>16</v>
      </c>
      <c r="D16" s="15" t="s">
        <v>66</v>
      </c>
      <c r="E16" s="15" t="s">
        <v>67</v>
      </c>
      <c r="F16" s="21">
        <v>2</v>
      </c>
      <c r="G16" s="22"/>
      <c r="H16" s="23">
        <f t="shared" si="0"/>
        <v>0</v>
      </c>
      <c r="I16" s="15" t="s">
        <v>14</v>
      </c>
      <c r="J16" s="15" t="s">
        <v>15</v>
      </c>
      <c r="K16" s="15" t="s">
        <v>54</v>
      </c>
      <c r="L16" s="15" t="s">
        <v>55</v>
      </c>
    </row>
    <row r="17" spans="1:12" ht="43.5" x14ac:dyDescent="0.35">
      <c r="A17" s="1">
        <f t="shared" si="1"/>
        <v>16</v>
      </c>
      <c r="B17" s="20">
        <v>236607</v>
      </c>
      <c r="C17" s="15" t="s">
        <v>16</v>
      </c>
      <c r="D17" s="15" t="s">
        <v>68</v>
      </c>
      <c r="E17" s="15" t="s">
        <v>69</v>
      </c>
      <c r="F17" s="21">
        <v>1</v>
      </c>
      <c r="G17" s="22"/>
      <c r="H17" s="23">
        <f t="shared" si="0"/>
        <v>0</v>
      </c>
      <c r="I17" s="15" t="s">
        <v>14</v>
      </c>
      <c r="J17" s="15" t="s">
        <v>15</v>
      </c>
      <c r="K17" s="15" t="s">
        <v>54</v>
      </c>
      <c r="L17" s="15" t="s">
        <v>55</v>
      </c>
    </row>
    <row r="18" spans="1:12" ht="43.5" x14ac:dyDescent="0.35">
      <c r="A18" s="1">
        <f t="shared" si="1"/>
        <v>17</v>
      </c>
      <c r="B18" s="20">
        <v>236608</v>
      </c>
      <c r="C18" s="15" t="s">
        <v>16</v>
      </c>
      <c r="D18" s="15" t="s">
        <v>70</v>
      </c>
      <c r="E18" s="15" t="s">
        <v>71</v>
      </c>
      <c r="F18" s="21">
        <v>2</v>
      </c>
      <c r="G18" s="22"/>
      <c r="H18" s="23">
        <f t="shared" si="0"/>
        <v>0</v>
      </c>
      <c r="I18" s="15" t="s">
        <v>14</v>
      </c>
      <c r="J18" s="15" t="s">
        <v>15</v>
      </c>
      <c r="K18" s="15" t="s">
        <v>54</v>
      </c>
      <c r="L18" s="15" t="s">
        <v>55</v>
      </c>
    </row>
    <row r="19" spans="1:12" ht="43.5" x14ac:dyDescent="0.35">
      <c r="A19" s="1">
        <f t="shared" si="1"/>
        <v>18</v>
      </c>
      <c r="B19" s="20">
        <v>236609</v>
      </c>
      <c r="C19" s="15" t="s">
        <v>16</v>
      </c>
      <c r="D19" s="15" t="s">
        <v>72</v>
      </c>
      <c r="E19" s="15" t="s">
        <v>73</v>
      </c>
      <c r="F19" s="21">
        <v>4</v>
      </c>
      <c r="G19" s="22"/>
      <c r="H19" s="23">
        <f t="shared" si="0"/>
        <v>0</v>
      </c>
      <c r="I19" s="15" t="s">
        <v>14</v>
      </c>
      <c r="J19" s="15" t="s">
        <v>15</v>
      </c>
      <c r="K19" s="15" t="s">
        <v>54</v>
      </c>
      <c r="L19" s="15" t="s">
        <v>55</v>
      </c>
    </row>
    <row r="20" spans="1:12" ht="43.5" x14ac:dyDescent="0.35">
      <c r="A20" s="1">
        <f t="shared" si="1"/>
        <v>19</v>
      </c>
      <c r="B20" s="20">
        <v>236610</v>
      </c>
      <c r="C20" s="15" t="s">
        <v>16</v>
      </c>
      <c r="D20" s="15" t="s">
        <v>74</v>
      </c>
      <c r="E20" s="15" t="s">
        <v>75</v>
      </c>
      <c r="F20" s="21">
        <v>2</v>
      </c>
      <c r="G20" s="22"/>
      <c r="H20" s="19">
        <f t="shared" si="0"/>
        <v>0</v>
      </c>
      <c r="I20" s="15" t="s">
        <v>14</v>
      </c>
      <c r="J20" s="15" t="s">
        <v>15</v>
      </c>
      <c r="K20" s="15" t="s">
        <v>54</v>
      </c>
      <c r="L20" s="15" t="s">
        <v>55</v>
      </c>
    </row>
    <row r="21" spans="1:12" ht="43.5" x14ac:dyDescent="0.35">
      <c r="A21" s="1">
        <f t="shared" si="1"/>
        <v>20</v>
      </c>
      <c r="B21" s="20">
        <v>236611</v>
      </c>
      <c r="C21" s="15" t="s">
        <v>16</v>
      </c>
      <c r="D21" s="15" t="s">
        <v>76</v>
      </c>
      <c r="E21" s="15" t="s">
        <v>77</v>
      </c>
      <c r="F21" s="21">
        <v>2</v>
      </c>
      <c r="G21" s="22"/>
      <c r="H21" s="19">
        <f t="shared" si="0"/>
        <v>0</v>
      </c>
      <c r="I21" s="15" t="s">
        <v>14</v>
      </c>
      <c r="J21" s="15" t="s">
        <v>15</v>
      </c>
      <c r="K21" s="15" t="s">
        <v>54</v>
      </c>
      <c r="L21" s="15" t="s">
        <v>55</v>
      </c>
    </row>
    <row r="22" spans="1:12" ht="43.5" x14ac:dyDescent="0.35">
      <c r="A22" s="1">
        <f t="shared" si="1"/>
        <v>21</v>
      </c>
      <c r="B22" s="20">
        <v>236612</v>
      </c>
      <c r="C22" s="15" t="s">
        <v>16</v>
      </c>
      <c r="D22" s="15" t="s">
        <v>78</v>
      </c>
      <c r="E22" s="15" t="s">
        <v>79</v>
      </c>
      <c r="F22" s="21">
        <v>10</v>
      </c>
      <c r="G22" s="22"/>
      <c r="H22" s="23">
        <f t="shared" si="0"/>
        <v>0</v>
      </c>
      <c r="I22" s="15" t="s">
        <v>14</v>
      </c>
      <c r="J22" s="15" t="s">
        <v>15</v>
      </c>
      <c r="K22" s="15" t="s">
        <v>54</v>
      </c>
      <c r="L22" s="15" t="s">
        <v>55</v>
      </c>
    </row>
    <row r="23" spans="1:12" ht="43.5" x14ac:dyDescent="0.35">
      <c r="A23" s="1">
        <f t="shared" si="1"/>
        <v>22</v>
      </c>
      <c r="B23" s="20">
        <v>236613</v>
      </c>
      <c r="C23" s="15" t="s">
        <v>16</v>
      </c>
      <c r="D23" s="15" t="s">
        <v>80</v>
      </c>
      <c r="E23" s="15" t="s">
        <v>81</v>
      </c>
      <c r="F23" s="21">
        <v>10</v>
      </c>
      <c r="G23" s="22"/>
      <c r="H23" s="23">
        <f t="shared" si="0"/>
        <v>0</v>
      </c>
      <c r="I23" s="15" t="s">
        <v>14</v>
      </c>
      <c r="J23" s="15" t="s">
        <v>15</v>
      </c>
      <c r="K23" s="15" t="s">
        <v>54</v>
      </c>
      <c r="L23" s="15" t="s">
        <v>55</v>
      </c>
    </row>
    <row r="24" spans="1:12" ht="43.5" x14ac:dyDescent="0.35">
      <c r="A24" s="1">
        <f t="shared" si="1"/>
        <v>23</v>
      </c>
      <c r="B24" s="20">
        <v>236614</v>
      </c>
      <c r="C24" s="15" t="s">
        <v>16</v>
      </c>
      <c r="D24" s="15" t="s">
        <v>82</v>
      </c>
      <c r="E24" s="15" t="s">
        <v>83</v>
      </c>
      <c r="F24" s="21">
        <v>10</v>
      </c>
      <c r="G24" s="22"/>
      <c r="H24" s="23">
        <f t="shared" si="0"/>
        <v>0</v>
      </c>
      <c r="I24" s="15" t="s">
        <v>14</v>
      </c>
      <c r="J24" s="15" t="s">
        <v>15</v>
      </c>
      <c r="K24" s="15" t="s">
        <v>54</v>
      </c>
      <c r="L24" s="15" t="s">
        <v>55</v>
      </c>
    </row>
    <row r="25" spans="1:12" ht="43.5" x14ac:dyDescent="0.35">
      <c r="A25" s="1">
        <f t="shared" si="1"/>
        <v>24</v>
      </c>
      <c r="B25" s="20">
        <v>236615</v>
      </c>
      <c r="C25" s="15" t="s">
        <v>16</v>
      </c>
      <c r="D25" s="15" t="s">
        <v>84</v>
      </c>
      <c r="E25" s="15" t="s">
        <v>85</v>
      </c>
      <c r="F25" s="21">
        <v>10</v>
      </c>
      <c r="G25" s="22"/>
      <c r="H25" s="23">
        <f t="shared" si="0"/>
        <v>0</v>
      </c>
      <c r="I25" s="15" t="s">
        <v>14</v>
      </c>
      <c r="J25" s="15" t="s">
        <v>15</v>
      </c>
      <c r="K25" s="15" t="s">
        <v>54</v>
      </c>
      <c r="L25" s="15" t="s">
        <v>55</v>
      </c>
    </row>
    <row r="26" spans="1:12" ht="43.5" x14ac:dyDescent="0.35">
      <c r="A26" s="1">
        <f t="shared" si="1"/>
        <v>25</v>
      </c>
      <c r="B26" s="20">
        <v>236616</v>
      </c>
      <c r="C26" s="15" t="s">
        <v>16</v>
      </c>
      <c r="D26" s="15" t="s">
        <v>86</v>
      </c>
      <c r="E26" s="15" t="s">
        <v>87</v>
      </c>
      <c r="F26" s="21">
        <v>10</v>
      </c>
      <c r="G26" s="22"/>
      <c r="H26" s="23">
        <f t="shared" si="0"/>
        <v>0</v>
      </c>
      <c r="I26" s="15" t="s">
        <v>14</v>
      </c>
      <c r="J26" s="15" t="s">
        <v>15</v>
      </c>
      <c r="K26" s="15" t="s">
        <v>54</v>
      </c>
      <c r="L26" s="15" t="s">
        <v>55</v>
      </c>
    </row>
    <row r="27" spans="1:12" ht="43.5" x14ac:dyDescent="0.35">
      <c r="A27" s="1">
        <f t="shared" si="1"/>
        <v>26</v>
      </c>
      <c r="B27" s="20">
        <v>236617</v>
      </c>
      <c r="C27" s="15" t="s">
        <v>16</v>
      </c>
      <c r="D27" s="15" t="s">
        <v>88</v>
      </c>
      <c r="E27" s="15" t="s">
        <v>89</v>
      </c>
      <c r="F27" s="21">
        <v>100</v>
      </c>
      <c r="G27" s="18"/>
      <c r="H27" s="19">
        <f t="shared" si="0"/>
        <v>0</v>
      </c>
      <c r="I27" s="15" t="s">
        <v>14</v>
      </c>
      <c r="J27" s="15" t="s">
        <v>15</v>
      </c>
      <c r="K27" s="15" t="s">
        <v>54</v>
      </c>
      <c r="L27" s="15" t="s">
        <v>55</v>
      </c>
    </row>
    <row r="28" spans="1:12" ht="43.5" x14ac:dyDescent="0.35">
      <c r="A28" s="1">
        <f t="shared" si="1"/>
        <v>27</v>
      </c>
      <c r="B28" s="20">
        <v>236618</v>
      </c>
      <c r="C28" s="15" t="s">
        <v>16</v>
      </c>
      <c r="D28" s="15" t="s">
        <v>90</v>
      </c>
      <c r="E28" s="15" t="s">
        <v>91</v>
      </c>
      <c r="F28" s="21">
        <v>100</v>
      </c>
      <c r="G28" s="24"/>
      <c r="H28" s="19">
        <f t="shared" si="0"/>
        <v>0</v>
      </c>
      <c r="I28" s="15" t="s">
        <v>14</v>
      </c>
      <c r="J28" s="15" t="s">
        <v>15</v>
      </c>
      <c r="K28" s="15" t="s">
        <v>54</v>
      </c>
      <c r="L28" s="15" t="s">
        <v>55</v>
      </c>
    </row>
    <row r="29" spans="1:12" ht="43.5" x14ac:dyDescent="0.35">
      <c r="A29" s="1">
        <f t="shared" si="1"/>
        <v>28</v>
      </c>
      <c r="B29" s="20">
        <v>236619</v>
      </c>
      <c r="C29" s="15" t="s">
        <v>16</v>
      </c>
      <c r="D29" s="15" t="s">
        <v>92</v>
      </c>
      <c r="E29" s="15" t="s">
        <v>93</v>
      </c>
      <c r="F29" s="21">
        <v>100</v>
      </c>
      <c r="G29" s="18"/>
      <c r="H29" s="19">
        <f t="shared" si="0"/>
        <v>0</v>
      </c>
      <c r="I29" s="15" t="s">
        <v>14</v>
      </c>
      <c r="J29" s="15" t="s">
        <v>15</v>
      </c>
      <c r="K29" s="15" t="s">
        <v>54</v>
      </c>
      <c r="L29" s="15" t="s">
        <v>55</v>
      </c>
    </row>
    <row r="30" spans="1:12" ht="43.5" x14ac:dyDescent="0.35">
      <c r="A30" s="1">
        <f t="shared" si="1"/>
        <v>29</v>
      </c>
      <c r="B30" s="20">
        <v>236620</v>
      </c>
      <c r="C30" s="15" t="s">
        <v>16</v>
      </c>
      <c r="D30" s="15" t="s">
        <v>94</v>
      </c>
      <c r="E30" s="15" t="s">
        <v>95</v>
      </c>
      <c r="F30" s="21">
        <v>1</v>
      </c>
      <c r="G30" s="22"/>
      <c r="H30" s="23">
        <f t="shared" si="0"/>
        <v>0</v>
      </c>
      <c r="I30" s="15" t="s">
        <v>14</v>
      </c>
      <c r="J30" s="15" t="s">
        <v>15</v>
      </c>
      <c r="K30" s="15" t="s">
        <v>54</v>
      </c>
      <c r="L30" s="15" t="s">
        <v>55</v>
      </c>
    </row>
    <row r="31" spans="1:12" ht="43.5" x14ac:dyDescent="0.35">
      <c r="A31" s="1">
        <f t="shared" si="1"/>
        <v>30</v>
      </c>
      <c r="B31" s="20">
        <v>236621</v>
      </c>
      <c r="C31" s="15" t="s">
        <v>16</v>
      </c>
      <c r="D31" s="15" t="s">
        <v>96</v>
      </c>
      <c r="E31" s="15" t="s">
        <v>97</v>
      </c>
      <c r="F31" s="21">
        <v>1</v>
      </c>
      <c r="G31" s="22"/>
      <c r="H31" s="23">
        <f t="shared" si="0"/>
        <v>0</v>
      </c>
      <c r="I31" s="15" t="s">
        <v>14</v>
      </c>
      <c r="J31" s="15" t="s">
        <v>15</v>
      </c>
      <c r="K31" s="15" t="s">
        <v>54</v>
      </c>
      <c r="L31" s="15" t="s">
        <v>55</v>
      </c>
    </row>
    <row r="32" spans="1:12" ht="43.5" x14ac:dyDescent="0.35">
      <c r="A32" s="1">
        <f t="shared" si="1"/>
        <v>31</v>
      </c>
      <c r="B32" s="20">
        <v>236622</v>
      </c>
      <c r="C32" s="15" t="s">
        <v>16</v>
      </c>
      <c r="D32" s="15" t="s">
        <v>98</v>
      </c>
      <c r="E32" s="15" t="s">
        <v>99</v>
      </c>
      <c r="F32" s="21">
        <v>1</v>
      </c>
      <c r="G32" s="22"/>
      <c r="H32" s="23">
        <f t="shared" si="0"/>
        <v>0</v>
      </c>
      <c r="I32" s="15" t="s">
        <v>14</v>
      </c>
      <c r="J32" s="15" t="s">
        <v>15</v>
      </c>
      <c r="K32" s="15" t="s">
        <v>54</v>
      </c>
      <c r="L32" s="15" t="s">
        <v>55</v>
      </c>
    </row>
    <row r="33" spans="1:12" ht="43.5" x14ac:dyDescent="0.35">
      <c r="A33" s="1">
        <f t="shared" si="1"/>
        <v>32</v>
      </c>
      <c r="B33" s="20">
        <v>236623</v>
      </c>
      <c r="C33" s="15" t="s">
        <v>16</v>
      </c>
      <c r="D33" s="15" t="s">
        <v>100</v>
      </c>
      <c r="E33" s="15" t="s">
        <v>101</v>
      </c>
      <c r="F33" s="21">
        <v>1</v>
      </c>
      <c r="G33" s="22"/>
      <c r="H33" s="23">
        <f t="shared" si="0"/>
        <v>0</v>
      </c>
      <c r="I33" s="15" t="s">
        <v>14</v>
      </c>
      <c r="J33" s="15" t="s">
        <v>15</v>
      </c>
      <c r="K33" s="15" t="s">
        <v>54</v>
      </c>
      <c r="L33" s="15" t="s">
        <v>55</v>
      </c>
    </row>
    <row r="34" spans="1:12" ht="43.5" x14ac:dyDescent="0.35">
      <c r="A34" s="1">
        <f t="shared" si="1"/>
        <v>33</v>
      </c>
      <c r="B34" s="20">
        <v>236630</v>
      </c>
      <c r="C34" s="15" t="s">
        <v>16</v>
      </c>
      <c r="D34" s="15" t="s">
        <v>102</v>
      </c>
      <c r="E34" s="15" t="s">
        <v>103</v>
      </c>
      <c r="F34" s="21">
        <v>5</v>
      </c>
      <c r="G34" s="18"/>
      <c r="H34" s="19">
        <f t="shared" si="0"/>
        <v>0</v>
      </c>
      <c r="I34" s="15" t="s">
        <v>14</v>
      </c>
      <c r="J34" s="15" t="s">
        <v>15</v>
      </c>
      <c r="K34" s="15" t="s">
        <v>54</v>
      </c>
      <c r="L34" s="15" t="s">
        <v>55</v>
      </c>
    </row>
    <row r="35" spans="1:12" ht="43.5" x14ac:dyDescent="0.35">
      <c r="A35" s="1">
        <f t="shared" si="1"/>
        <v>34</v>
      </c>
      <c r="B35" s="20">
        <v>236631</v>
      </c>
      <c r="C35" s="15" t="s">
        <v>16</v>
      </c>
      <c r="D35" s="15" t="s">
        <v>104</v>
      </c>
      <c r="E35" s="15" t="s">
        <v>105</v>
      </c>
      <c r="F35" s="21">
        <v>5</v>
      </c>
      <c r="G35" s="22"/>
      <c r="H35" s="23">
        <f t="shared" si="0"/>
        <v>0</v>
      </c>
      <c r="I35" s="15" t="s">
        <v>14</v>
      </c>
      <c r="J35" s="15" t="s">
        <v>15</v>
      </c>
      <c r="K35" s="15" t="s">
        <v>54</v>
      </c>
      <c r="L35" s="15" t="s">
        <v>55</v>
      </c>
    </row>
    <row r="36" spans="1:12" ht="43.5" x14ac:dyDescent="0.35">
      <c r="A36" s="1">
        <f t="shared" si="1"/>
        <v>35</v>
      </c>
      <c r="B36" s="20">
        <v>236632</v>
      </c>
      <c r="C36" s="15" t="s">
        <v>16</v>
      </c>
      <c r="D36" s="15" t="s">
        <v>106</v>
      </c>
      <c r="E36" s="15" t="s">
        <v>107</v>
      </c>
      <c r="F36" s="21">
        <v>5</v>
      </c>
      <c r="G36" s="18"/>
      <c r="H36" s="19">
        <f t="shared" si="0"/>
        <v>0</v>
      </c>
      <c r="I36" s="15" t="s">
        <v>14</v>
      </c>
      <c r="J36" s="15" t="s">
        <v>15</v>
      </c>
      <c r="K36" s="15" t="s">
        <v>54</v>
      </c>
      <c r="L36" s="15" t="s">
        <v>55</v>
      </c>
    </row>
    <row r="37" spans="1:12" ht="43.5" x14ac:dyDescent="0.35">
      <c r="A37" s="1">
        <f t="shared" si="1"/>
        <v>36</v>
      </c>
      <c r="B37" s="20">
        <v>236633</v>
      </c>
      <c r="C37" s="15" t="s">
        <v>16</v>
      </c>
      <c r="D37" s="15" t="s">
        <v>108</v>
      </c>
      <c r="E37" s="15" t="s">
        <v>109</v>
      </c>
      <c r="F37" s="21">
        <v>10</v>
      </c>
      <c r="G37" s="22"/>
      <c r="H37" s="23">
        <f t="shared" si="0"/>
        <v>0</v>
      </c>
      <c r="I37" s="15" t="s">
        <v>14</v>
      </c>
      <c r="J37" s="15" t="s">
        <v>15</v>
      </c>
      <c r="K37" s="15" t="s">
        <v>54</v>
      </c>
      <c r="L37" s="15" t="s">
        <v>55</v>
      </c>
    </row>
    <row r="38" spans="1:12" ht="43.5" x14ac:dyDescent="0.35">
      <c r="A38" s="1">
        <f t="shared" si="1"/>
        <v>37</v>
      </c>
      <c r="B38" s="20">
        <v>236634</v>
      </c>
      <c r="C38" s="15" t="s">
        <v>16</v>
      </c>
      <c r="D38" s="15" t="s">
        <v>110</v>
      </c>
      <c r="E38" s="15" t="s">
        <v>111</v>
      </c>
      <c r="F38" s="21">
        <v>11</v>
      </c>
      <c r="G38" s="22"/>
      <c r="H38" s="23">
        <f t="shared" si="0"/>
        <v>0</v>
      </c>
      <c r="I38" s="15" t="s">
        <v>14</v>
      </c>
      <c r="J38" s="15" t="s">
        <v>15</v>
      </c>
      <c r="K38" s="15" t="s">
        <v>54</v>
      </c>
      <c r="L38" s="15" t="s">
        <v>55</v>
      </c>
    </row>
    <row r="39" spans="1:12" ht="43.5" x14ac:dyDescent="0.35">
      <c r="A39" s="1">
        <f t="shared" si="1"/>
        <v>38</v>
      </c>
      <c r="B39" s="20">
        <v>236635</v>
      </c>
      <c r="C39" s="15" t="s">
        <v>16</v>
      </c>
      <c r="D39" s="15" t="s">
        <v>112</v>
      </c>
      <c r="E39" s="15" t="s">
        <v>113</v>
      </c>
      <c r="F39" s="21">
        <v>5</v>
      </c>
      <c r="G39" s="22"/>
      <c r="H39" s="23">
        <f t="shared" si="0"/>
        <v>0</v>
      </c>
      <c r="I39" s="15" t="s">
        <v>14</v>
      </c>
      <c r="J39" s="15" t="s">
        <v>15</v>
      </c>
      <c r="K39" s="15" t="s">
        <v>54</v>
      </c>
      <c r="L39" s="15" t="s">
        <v>55</v>
      </c>
    </row>
    <row r="40" spans="1:12" ht="43.5" x14ac:dyDescent="0.35">
      <c r="A40" s="1">
        <f t="shared" si="1"/>
        <v>39</v>
      </c>
      <c r="B40" s="20">
        <v>236636</v>
      </c>
      <c r="C40" s="15" t="s">
        <v>16</v>
      </c>
      <c r="D40" s="15" t="s">
        <v>114</v>
      </c>
      <c r="E40" s="15" t="s">
        <v>115</v>
      </c>
      <c r="F40" s="21">
        <v>2</v>
      </c>
      <c r="G40" s="18"/>
      <c r="H40" s="19">
        <f t="shared" si="0"/>
        <v>0</v>
      </c>
      <c r="I40" s="15" t="s">
        <v>14</v>
      </c>
      <c r="J40" s="15" t="s">
        <v>15</v>
      </c>
      <c r="K40" s="15" t="s">
        <v>54</v>
      </c>
      <c r="L40" s="15" t="s">
        <v>55</v>
      </c>
    </row>
    <row r="41" spans="1:12" ht="101.5" x14ac:dyDescent="0.35">
      <c r="A41" s="1">
        <f t="shared" si="1"/>
        <v>40</v>
      </c>
      <c r="B41" s="20">
        <v>238095</v>
      </c>
      <c r="C41" s="15" t="s">
        <v>16</v>
      </c>
      <c r="D41" s="15" t="s">
        <v>116</v>
      </c>
      <c r="E41" s="15" t="s">
        <v>117</v>
      </c>
      <c r="F41" s="21">
        <v>10</v>
      </c>
      <c r="G41" s="22"/>
      <c r="H41" s="23">
        <f t="shared" si="0"/>
        <v>0</v>
      </c>
      <c r="I41" s="15" t="s">
        <v>118</v>
      </c>
      <c r="J41" s="15" t="s">
        <v>119</v>
      </c>
      <c r="K41" s="15" t="s">
        <v>120</v>
      </c>
      <c r="L41" s="15" t="s">
        <v>121</v>
      </c>
    </row>
    <row r="42" spans="1:12" ht="72.5" x14ac:dyDescent="0.35">
      <c r="A42" s="1">
        <f t="shared" si="1"/>
        <v>41</v>
      </c>
      <c r="B42" s="20">
        <v>238096</v>
      </c>
      <c r="C42" s="15" t="s">
        <v>16</v>
      </c>
      <c r="D42" s="15" t="s">
        <v>116</v>
      </c>
      <c r="E42" s="15" t="s">
        <v>122</v>
      </c>
      <c r="F42" s="21">
        <v>26</v>
      </c>
      <c r="G42" s="22"/>
      <c r="H42" s="23">
        <f t="shared" si="0"/>
        <v>0</v>
      </c>
      <c r="I42" s="15" t="s">
        <v>118</v>
      </c>
      <c r="J42" s="15" t="s">
        <v>119</v>
      </c>
      <c r="K42" s="15" t="s">
        <v>120</v>
      </c>
      <c r="L42" s="15" t="s">
        <v>121</v>
      </c>
    </row>
    <row r="43" spans="1:12" ht="348" x14ac:dyDescent="0.35">
      <c r="A43" s="1">
        <f t="shared" si="1"/>
        <v>42</v>
      </c>
      <c r="B43" s="14">
        <v>241086</v>
      </c>
      <c r="C43" s="15" t="s">
        <v>16</v>
      </c>
      <c r="D43" s="16"/>
      <c r="E43" s="25" t="s">
        <v>123</v>
      </c>
      <c r="F43" s="17">
        <v>6</v>
      </c>
      <c r="G43" s="18"/>
      <c r="H43" s="19">
        <f t="shared" si="0"/>
        <v>0</v>
      </c>
      <c r="I43" s="16" t="s">
        <v>124</v>
      </c>
      <c r="J43" s="16" t="s">
        <v>125</v>
      </c>
      <c r="K43" s="16" t="s">
        <v>126</v>
      </c>
      <c r="L43" s="16" t="s">
        <v>127</v>
      </c>
    </row>
  </sheetData>
  <conditionalFormatting sqref="B42:B43">
    <cfRule type="duplicateValues" dxfId="0" priority="1"/>
  </conditionalFormatting>
  <dataValidations disablePrompts="1" count="1">
    <dataValidation type="decimal" allowBlank="1" showErrorMessage="1" errorTitle="Greška kod unosa cene !" error="Cena mora biti iznos između 0,00 i 10.000.000,00 !" sqref="G2">
      <formula1>0</formula1>
      <formula2>10000000</formula2>
    </dataValidation>
  </dataValidations>
  <pageMargins left="0.25" right="0.25" top="0.75" bottom="0.75" header="0.3" footer="0.3"/>
  <pageSetup paperSize="9" scale="55" orientation="landscape" r:id="rId1"/>
  <headerFooter>
    <oddHeader>&amp;L&amp;G JUP Istraživanje i razvoj&amp;C&amp;F&amp;RIOP/13-2015/C/9</oddHeader>
    <oddFooter>&amp;C&amp;P/&amp;N&amp;RM.P.                                                                                                   .
Potpis___________________________________________&amp;L&amp;"Calibri,Bold"&amp;14* For lots which are not marked as a standard fill columns M, N, O</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Lot0900 - Abbott standard</dc:title>
  <dc:subject>Lot0900 - Abbott standard</dc:subject>
  <dc:creator>root</dc:creator>
  <cp:keywords>Lot0900 - Abbott standard</cp:keywords>
  <dc:description>Lot0900 - Abbott standard</dc:description>
  <cp:lastModifiedBy>PIU</cp:lastModifiedBy>
  <dcterms:created xsi:type="dcterms:W3CDTF">2011-11-23T11:42:12Z</dcterms:created>
  <dcterms:modified xsi:type="dcterms:W3CDTF">2016-01-11T12:58:02Z</dcterms:modified>
  <cp:category>Lotovi</cp:category>
</cp:coreProperties>
</file>