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30" yWindow="555" windowWidth="37095" windowHeight="18585"/>
  </bookViews>
  <sheets>
    <sheet name="Sheet10" sheetId="1" r:id="rId1"/>
  </sheets>
  <calcPr calcId="144525"/>
</workbook>
</file>

<file path=xl/calcChain.xml><?xml version="1.0" encoding="utf-8"?>
<calcChain xmlns="http://schemas.openxmlformats.org/spreadsheetml/2006/main">
  <c r="H6" i="1" l="1"/>
  <c r="H7" i="1"/>
  <c r="H8" i="1"/>
  <c r="H5" i="1"/>
  <c r="H4" i="1"/>
  <c r="H3" i="1"/>
  <c r="H2" i="1"/>
</calcChain>
</file>

<file path=xl/comments1.xml><?xml version="1.0" encoding="utf-8"?>
<comments xmlns="http://schemas.openxmlformats.org/spreadsheetml/2006/main">
  <authors>
    <author>JUP</author>
  </authors>
  <commentList>
    <comment ref="B8" authorId="0">
      <text>
        <r>
          <rPr>
            <sz val="11"/>
            <color rgb="FF000000"/>
            <rFont val="Calibri"/>
            <family val="2"/>
          </rPr>
          <t>Stavka prebačena u lot: -</t>
        </r>
      </text>
    </comment>
  </commentList>
</comments>
</file>

<file path=xl/sharedStrings.xml><?xml version="1.0" encoding="utf-8"?>
<sst xmlns="http://schemas.openxmlformats.org/spreadsheetml/2006/main" count="61" uniqueCount="44">
  <si>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</si>
  <si>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</si>
  <si>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</si>
  <si>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</si>
  <si>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</si>
  <si>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</si>
  <si>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</si>
  <si>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</si>
  <si>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</si>
  <si>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</si>
  <si>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</si>
  <si>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</si>
  <si>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Milwaukee</t>
  </si>
  <si>
    <t>#MA917B/1</t>
  </si>
  <si>
    <t xml:space="preserve">pH elektroda za pH-metar Mi151 (sifra: R04) </t>
  </si>
  <si>
    <t>Институт за хемију, технологију и металургију у Београду</t>
  </si>
  <si>
    <t>Његошева 12 11000 Београд</t>
  </si>
  <si>
    <t>Мирослав Врвић</t>
  </si>
  <si>
    <t>mmvchem@sezampro.rs</t>
  </si>
  <si>
    <t>#MA851D/1</t>
  </si>
  <si>
    <t xml:space="preserve">kombinovana elektroda za pH-metar Mi805 (sifra: R04) </t>
  </si>
  <si>
    <t>#Mi170</t>
  </si>
  <si>
    <t xml:space="preserve">Laboratorijski konduktometar </t>
  </si>
  <si>
    <t>Рударско-геолошки факултет у Београду</t>
  </si>
  <si>
    <t>Ђушина 7 11000 Београд</t>
  </si>
  <si>
    <t>Предраг ЛАЗИЋ</t>
  </si>
  <si>
    <t>plazic@rgf.bg.ac.rs</t>
  </si>
  <si>
    <t>#13</t>
  </si>
  <si>
    <t xml:space="preserve">Mi806 Merač pH/EC/TDS/Temp Mi806 Milwaukee </t>
  </si>
  <si>
    <t>Институт за проучавање лековитог биља &amp;quot;Јосиф Панчић&amp;quot; у Београду</t>
  </si>
  <si>
    <t>Тадеуша Кошћушка 1 11000 Београд</t>
  </si>
  <si>
    <t>Владимир Филиповић</t>
  </si>
  <si>
    <t>vladf74@yahoo.com</t>
  </si>
  <si>
    <t xml:space="preserve">C3 seed counter </t>
  </si>
  <si>
    <t>#MI 306, Milwaukee</t>
  </si>
  <si>
    <t xml:space="preserve">Prenosni konduktometar-Laboratorijski uređaj za merenje TDS, konduktiviteta, temperature i NaCl </t>
  </si>
  <si>
    <t>Душица Вучинић</t>
  </si>
  <si>
    <t>dvucinic@rgf.bg.ac.rs</t>
  </si>
  <si>
    <t>#model MI 150 SET</t>
  </si>
  <si>
    <t xml:space="preserve">Laboratorijski pH METAR , proizvođač Milwaukee- Martini </t>
  </si>
  <si>
    <t>Фармацеутски факултет у Београду</t>
  </si>
  <si>
    <t>Војводе Степе 459 11000 Београд</t>
  </si>
  <si>
    <t>Svetlana Ignjatović</t>
  </si>
  <si>
    <t>itana@sbb.rs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</si>
</sst>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4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trike/>
      <sz val="11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/>
      <top/>
      <bottom style="hair">
        <color rgb="FFBFBFBF"/>
      </bottom>
      <diagonal/>
    </border>
    <border>
      <left/>
      <right style="hair">
        <color rgb="FFBFBFBF"/>
      </right>
      <top/>
      <bottom style="hair">
        <color rgb="FFBFBFBF"/>
      </bottom>
      <diagonal/>
    </border>
  </borders>
  <cellStyleXfs count="1">
    <xf numFmtId="0" fontId="0" fillId="0" borderId="0"/>
  </cellStyleXfs>
  <cellXfs count="16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0" fontId="0" fillId="2" borderId="0" xfId="0" applyFill="1" applyAlignment="1" applyProtection="1">
      <alignment horizontal="left" vertical="top" wrapText="1"/>
    </xf>
    <xf numFmtId="2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  <protection locked="0"/>
    </xf>
    <xf numFmtId="0" fontId="2" fillId="2" borderId="0" xfId="0" applyFont="1" applyFill="1" applyAlignment="1" applyProtection="1">
      <alignment horizontal="left" vertical="top" wrapText="1"/>
    </xf>
    <xf numFmtId="2" fontId="2" fillId="2" borderId="0" xfId="0" applyNumberFormat="1" applyFont="1" applyFill="1" applyAlignment="1" applyProtection="1">
      <alignment horizontal="left" vertical="top" wrapText="1"/>
    </xf>
    <xf numFmtId="164" fontId="2" fillId="2" borderId="0" xfId="0" applyNumberFormat="1" applyFont="1" applyFill="1" applyAlignment="1" applyProtection="1">
      <alignment horizontal="left" vertical="top" wrapText="1"/>
      <protection locked="0"/>
    </xf>
    <xf numFmtId="164" fontId="2" fillId="2" borderId="0" xfId="0" applyNumberFormat="1" applyFont="1" applyFill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8"/>
  <sheetViews>
    <sheetView tabSelected="1" workbookViewId="0">
      <selection activeCell="E22" sqref="E22"/>
    </sheetView>
  </sheetViews>
  <sheetFormatPr defaultRowHeight="15" x14ac:dyDescent="0.25"/>
  <cols>
    <col min="1" max="1" width="5.5703125" style="7" customWidth="1"/>
    <col min="2" max="2" width="8.140625" style="7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customHeight="1" x14ac:dyDescent="0.25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 ht="60" x14ac:dyDescent="0.25">
      <c r="A2" s="8">
        <v>1</v>
      </c>
      <c r="B2" s="8">
        <v>161092</v>
      </c>
      <c r="C2" s="8" t="s">
        <v>12</v>
      </c>
      <c r="D2" s="8" t="s">
        <v>13</v>
      </c>
      <c r="E2" s="8" t="s">
        <v>14</v>
      </c>
      <c r="F2" s="9">
        <v>2</v>
      </c>
      <c r="G2" s="11"/>
      <c r="H2" s="10">
        <f t="shared" ref="H2:H7" si="0"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 ht="60" x14ac:dyDescent="0.25">
      <c r="A3" s="8">
        <v>2</v>
      </c>
      <c r="B3" s="8">
        <v>161093</v>
      </c>
      <c r="C3" s="8" t="s">
        <v>12</v>
      </c>
      <c r="D3" s="8" t="s">
        <v>19</v>
      </c>
      <c r="E3" s="8" t="s">
        <v>20</v>
      </c>
      <c r="F3" s="9">
        <v>1</v>
      </c>
      <c r="G3" s="11"/>
      <c r="H3" s="10">
        <f t="shared" si="0"/>
        <v>0</v>
      </c>
      <c r="I3" s="8" t="s">
        <v>15</v>
      </c>
      <c r="J3" s="8" t="s">
        <v>16</v>
      </c>
      <c r="K3" s="8" t="s">
        <v>17</v>
      </c>
      <c r="L3" s="8" t="s">
        <v>18</v>
      </c>
    </row>
    <row r="4" spans="1:12" ht="30" x14ac:dyDescent="0.25">
      <c r="A4" s="8">
        <v>3</v>
      </c>
      <c r="B4" s="8">
        <v>161473</v>
      </c>
      <c r="C4" s="8" t="s">
        <v>12</v>
      </c>
      <c r="D4" s="8" t="s">
        <v>21</v>
      </c>
      <c r="E4" s="8" t="s">
        <v>22</v>
      </c>
      <c r="F4" s="9">
        <v>1</v>
      </c>
      <c r="G4" s="11"/>
      <c r="H4" s="10">
        <f t="shared" si="0"/>
        <v>0</v>
      </c>
      <c r="I4" s="8" t="s">
        <v>23</v>
      </c>
      <c r="J4" s="8" t="s">
        <v>24</v>
      </c>
      <c r="K4" s="8" t="s">
        <v>25</v>
      </c>
      <c r="L4" s="8" t="s">
        <v>26</v>
      </c>
    </row>
    <row r="5" spans="1:12" ht="90" x14ac:dyDescent="0.25">
      <c r="A5" s="8">
        <v>4</v>
      </c>
      <c r="B5" s="8">
        <v>189338</v>
      </c>
      <c r="C5" s="8" t="s">
        <v>12</v>
      </c>
      <c r="D5" s="8" t="s">
        <v>27</v>
      </c>
      <c r="E5" s="8" t="s">
        <v>28</v>
      </c>
      <c r="F5" s="9">
        <v>1</v>
      </c>
      <c r="G5" s="11"/>
      <c r="H5" s="10">
        <f t="shared" si="0"/>
        <v>0</v>
      </c>
      <c r="I5" s="8" t="s">
        <v>29</v>
      </c>
      <c r="J5" s="8" t="s">
        <v>30</v>
      </c>
      <c r="K5" s="8" t="s">
        <v>31</v>
      </c>
      <c r="L5" s="8" t="s">
        <v>32</v>
      </c>
    </row>
    <row r="6" spans="1:12" ht="45" x14ac:dyDescent="0.25">
      <c r="A6" s="8">
        <v>5</v>
      </c>
      <c r="B6" s="8">
        <v>214977</v>
      </c>
      <c r="C6" s="8" t="s">
        <v>12</v>
      </c>
      <c r="D6" s="8" t="s">
        <v>38</v>
      </c>
      <c r="E6" s="8" t="s">
        <v>39</v>
      </c>
      <c r="F6" s="9">
        <v>1</v>
      </c>
      <c r="G6" s="11"/>
      <c r="H6" s="10">
        <f>F6*G6</f>
        <v>0</v>
      </c>
      <c r="I6" s="8" t="s">
        <v>40</v>
      </c>
      <c r="J6" s="8" t="s">
        <v>41</v>
      </c>
      <c r="K6" s="8" t="s">
        <v>42</v>
      </c>
      <c r="L6" s="8" t="s">
        <v>43</v>
      </c>
    </row>
    <row r="7" spans="1:12" ht="75" x14ac:dyDescent="0.25">
      <c r="A7" s="8">
        <v>6</v>
      </c>
      <c r="B7" s="8">
        <v>208717</v>
      </c>
      <c r="C7" s="8" t="s">
        <v>12</v>
      </c>
      <c r="D7" s="8" t="s">
        <v>34</v>
      </c>
      <c r="E7" s="8" t="s">
        <v>35</v>
      </c>
      <c r="F7" s="9">
        <v>1</v>
      </c>
      <c r="G7" s="11"/>
      <c r="H7" s="10">
        <f t="shared" si="0"/>
        <v>0</v>
      </c>
      <c r="I7" s="8" t="s">
        <v>23</v>
      </c>
      <c r="J7" s="8" t="s">
        <v>24</v>
      </c>
      <c r="K7" s="8" t="s">
        <v>36</v>
      </c>
      <c r="L7" s="8" t="s">
        <v>37</v>
      </c>
    </row>
    <row r="8" spans="1:12" ht="90" x14ac:dyDescent="0.25">
      <c r="A8" s="12">
        <v>7</v>
      </c>
      <c r="B8" s="12">
        <v>-189340</v>
      </c>
      <c r="C8" s="12" t="s">
        <v>12</v>
      </c>
      <c r="D8" s="12" t="s">
        <v>27</v>
      </c>
      <c r="E8" s="12" t="s">
        <v>33</v>
      </c>
      <c r="F8" s="13">
        <v>1</v>
      </c>
      <c r="G8" s="14"/>
      <c r="H8" s="15">
        <f>F8*G8</f>
        <v>0</v>
      </c>
      <c r="I8" s="12" t="s">
        <v>29</v>
      </c>
      <c r="J8" s="12" t="s">
        <v>30</v>
      </c>
      <c r="K8" s="12" t="s">
        <v>31</v>
      </c>
      <c r="L8" s="12" t="s">
        <v>32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decimal" allowBlank="1" showErrorMessage="1" errorTitle="Greška kod unosa cene !" error="Cena mora biti iznos između 0,00 i 10.000.000,00 !" sqref="G2">
      <formula1>0</formula1>
      <formula2>10000000</formula2>
    </dataValidation>
  </dataValidations>
  <pageMargins left="0.25" right="0.25" top="0.75" bottom="0.75" header="0.3" footer="0.3"/>
  <pageSetup paperSize="9" scale="76" orientation="landscape"/>
  <headerFooter>
    <oddHeader>&amp;L&amp;G JUP Istraživanje i razvoj&amp;C&amp;F&amp;RIOP/13-2015/C/9</oddHeader>
    <oddFooter>&amp;C&amp;P/&amp;N&amp;RM.P.                                                                                                   .
Potpis___________________________________________</oddFooter>
  </headerFooter>
  <legacy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 573 - Milwaukee</dc:title>
  <dc:subject>Lot 573 - Milwaukee</dc:subject>
  <dc:creator>root</dc:creator>
  <cp:keywords>Lot 573 - Milwaukee</cp:keywords>
  <dc:description>Lot 573 - Milwaukee</dc:description>
  <cp:lastModifiedBy>Marija Stanisavljevic</cp:lastModifiedBy>
  <dcterms:created xsi:type="dcterms:W3CDTF">2011-11-23T11:42:12Z</dcterms:created>
  <dcterms:modified xsi:type="dcterms:W3CDTF">2016-01-29T11:44:36Z</dcterms:modified>
  <cp:category>Lotovi</cp:category>
</cp:coreProperties>
</file>