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<sst xmlns="http://schemas.openxmlformats.org/spreadsheetml/2006/main" count="219" uniqueCount="156">
  <si>
    <t>J.M</t>
  </si>
  <si>
    <t>3.1.</t>
  </si>
  <si>
    <t>4.1.</t>
  </si>
  <si>
    <t>5.1.</t>
  </si>
  <si>
    <t>6.1.</t>
  </si>
  <si>
    <t>kom</t>
  </si>
  <si>
    <t>1.1.</t>
  </si>
  <si>
    <t>1.2.</t>
  </si>
  <si>
    <t>1.3.</t>
  </si>
  <si>
    <t>Obračun po m²</t>
  </si>
  <si>
    <t>2.1.</t>
  </si>
  <si>
    <t>m²</t>
  </si>
  <si>
    <t>Obračun po kom.</t>
  </si>
  <si>
    <t>1.4.</t>
  </si>
  <si>
    <t>1.5.</t>
  </si>
  <si>
    <t>3.2.</t>
  </si>
  <si>
    <t>2.2.</t>
  </si>
  <si>
    <t>3.3.</t>
  </si>
  <si>
    <t>3.4.</t>
  </si>
  <si>
    <t>1.ДЕМОНТАЖЕ</t>
  </si>
  <si>
    <t>чворова школе.  Утоварити у камион и одвести на депонију</t>
  </si>
  <si>
    <t>коју одреди инвеститор удаљену до 15км.</t>
  </si>
  <si>
    <t>Обрачун по m²</t>
  </si>
  <si>
    <t>Скидање етисона из просторија и одвоз на депонију до 15км.</t>
  </si>
  <si>
    <t>2.KEРАМИЧАРСКИ РАДОВИ</t>
  </si>
  <si>
    <t xml:space="preserve">Постављање подних кер.плочица, дим.33X33цм I класе у лепку </t>
  </si>
  <si>
    <t>за плочице, у слогу по избору пројектанта.Постављање вршити</t>
  </si>
  <si>
    <t>преко постојећих плочица. Подлогу претходно припремити и</t>
  </si>
  <si>
    <t>полагање извести равно.Постављене плочице фуговати.У цену</t>
  </si>
  <si>
    <t xml:space="preserve">улази и набавка плочица, лепка и фуг масе.Постављање се </t>
  </si>
  <si>
    <t xml:space="preserve">Постављање зидних кер.плочица, дим.40X30цм I класеу лепку </t>
  </si>
  <si>
    <t xml:space="preserve">за плочице I класе. Постављање извршити преко постојећих </t>
  </si>
  <si>
    <t>плочица. Обложене плочице морају бити равне и вертикалне.</t>
  </si>
  <si>
    <t>Поставњене плочице фуговати.У цену улази и набавка плочица,</t>
  </si>
  <si>
    <t xml:space="preserve">УКУПНО ДЕМОНТАЖЕ </t>
  </si>
  <si>
    <t>ПРЕДМЕР И ПРЕДРАЧУН РАДОВА</t>
  </si>
  <si>
    <t>Р.Б</t>
  </si>
  <si>
    <t>ОПИС РАДОВА</t>
  </si>
  <si>
    <t>KOЛ.</t>
  </si>
  <si>
    <t>ЦЕНA</t>
  </si>
  <si>
    <t>ИЗНОС</t>
  </si>
  <si>
    <t>О.Ш. Стеван Алексић Јаша Томић</t>
  </si>
  <si>
    <t xml:space="preserve">Бојење свих  зидова и плафона полудисперзивним бојама по </t>
  </si>
  <si>
    <t xml:space="preserve">избору пројектанта, а у просторијама где су вршени радови на </t>
  </si>
  <si>
    <t>уградњи нових прозора, подова, и зидова.Све површине бусити,</t>
  </si>
  <si>
    <t>импрегнирати и китовати мања оштећења. Бојити</t>
  </si>
  <si>
    <t>полудисперзивном бојом у два пута у боји по избору</t>
  </si>
  <si>
    <t>пројектанта. У цену урачунат и материјал.</t>
  </si>
  <si>
    <t>Обрачун по м²</t>
  </si>
  <si>
    <t xml:space="preserve">Фарбање унутрашње столарије завршним лаком у боји по </t>
  </si>
  <si>
    <t>избору пројектанта. У цену урачунат и материјал.</t>
  </si>
  <si>
    <t xml:space="preserve">остругати, глетовати где је то потребно и довести је у ред, да </t>
  </si>
  <si>
    <t>буде здрава и сува. Подлогу очистити и  импрегрирати</t>
  </si>
  <si>
    <t>изолационом масом ради боље везе. Нанети молерском четком</t>
  </si>
  <si>
    <t>у једном слоју, а ако подлога јако упија премазати два пута.</t>
  </si>
  <si>
    <t>На осушену подлогу нанети боју до равномерног покривања</t>
  </si>
  <si>
    <t>површина.Отвор и друго заштитити ПВЦ фолијом.</t>
  </si>
  <si>
    <t>Фарбање лимарије на фасади</t>
  </si>
  <si>
    <t>УКУПНО MOЛЕРСКО ФАРБАРСКИ РАДОВИ</t>
  </si>
  <si>
    <t>4.ЛИМАРСКИ РАДОВИ</t>
  </si>
  <si>
    <t>УКУПНО ЛИМАРСКИ РАДОВИ</t>
  </si>
  <si>
    <t>Поправка и замена окова и заптивних гима на алу прозорима.</t>
  </si>
  <si>
    <t>Набавка и замена стакла дебљине 4мм на прозорским окнима</t>
  </si>
  <si>
    <t>УКУПНО СТАКЛОРЕЗАЧКИ РАДОВИ</t>
  </si>
  <si>
    <t>6.ПОДОПОЛАГАЧКИ РАДОВИ</t>
  </si>
  <si>
    <t xml:space="preserve">Наношење еколошког дисперзивног премаза Henkel Thomsit R766 или еквивалентног производа.Након сушења наноси се еколошка саморазливајућа, равнајућа маса Henkel Thomsit DX или еквивалентно (чврстоће на притисак ≥35 MPa)у наносу не мањем од 3 mm. Након сушења равнајуће масе извршити фино брушење, чишћење и усисавање исте. Сав потребан материјал (набавка и транспорт) обезбеђује извођач радова. (Понуђач је обавезан да уз понуду достави и технички лист понуђеног производа).      
</t>
  </si>
  <si>
    <t>4.3.</t>
  </si>
  <si>
    <r>
      <t>Набавка и транспорт материјала и уградња хомогене винилне подне облоге дебљине  ≥2 mm сa IQ PUR заштитом против хабања, мрља и прљавштинекоја не захтева воскирање и мокро полирање током животног века производа. Подна облога треба да испуњава следеће минималне техничке захтеве:                                                                                              - класа употребе:≥34 комерцијална/43 индустријска према EN685
- тежина: ≤ 2800 g/m2 према EN 430
- група абраије: минимум T (≤ 2,0 mm</t>
    </r>
    <r>
      <rPr>
        <sz val="6"/>
        <rFont val="Tahoma"/>
        <family val="2"/>
      </rPr>
      <t>3</t>
    </r>
    <r>
      <rPr>
        <sz val="10"/>
        <rFont val="Tahoma"/>
        <family val="2"/>
      </rPr>
      <t>) према EN 660                            - спорогоривост: Bfl-s1 према EN ISO 13501-1                                          - антистатичност: &lt; 2kV према EN 1815                                                     - коефицијент заосталог улегнућа: ≤ 0,02 mm према EN 433                      - отпорност на хемикалије: према EN 423                                          - противклизност: ≥ R9 према DIN 51130 i ≥0,30 према EN 13893                                                                                - не подржава развој бактерија према ISO 846:deo C                          - погодан за употребу столица са точкићима према EN 425
- постојаност боја ≥ 6 према ISO 105-B02 
- термичка проводљивост ≥ 0,01 m2 K/W према EN 12667
- погодан за уградњу у "чисте собе"-класа A према ASTM F24F51. Под се поставља на претходно припремљену и изравнату цементну кошуљицу (макцс. влажности2% CCM метод). Уклањање винилне подне облоге на суво, лепљење на под специјалним дисперзивним еколошким лепком за винилне подне облоге са варењем спојева електродом у боји изабране подне облоге а све по избору пројектанта. Након варења спој довести у идеалну раван са подом.  Квалитет и врста подне облоге у класи   "TARKETT - IQ Optima" или еквивалентан производ другог произвођача. (Понуђач је обавезан дауз понуду достави и технички лист/атесте/сертификат као доказ да техничке карактеристике понуђеног производа одговарају техничком захтеву, као и сертификате са аспекта заштите животне средине).</t>
    </r>
  </si>
  <si>
    <t xml:space="preserve"> 4.4.</t>
  </si>
  <si>
    <r>
      <t>Лепљење форматизера ПВЦ лајсне у подножју зида (угао са подом), ради добијања радијуса винилне облоге. Винилну подну облогу подигнути на зид у висини од 10цм. На завршетку винил подне облоге извршити лепљење ПВЦ завршне капе изнад радијуса винилне облоге, на ивици са зидом. Лепљење вршити неопренским, еколошким контакт леп</t>
    </r>
    <r>
      <rPr>
        <sz val="10"/>
        <color indexed="8"/>
        <rFont val="Tahoma"/>
        <family val="2"/>
      </rPr>
      <t>ком "Henkel Thomsit K1720"(не садржи толуен, висока везивна моћ) или еквивалентом, а на претходно изравнатој, чистој и сувој припремљеној подлози. Тип и димензије по избору пројектанта. Сав материјал обезбеђује извођач радова.</t>
    </r>
    <r>
      <rPr>
        <b/>
        <sz val="10"/>
        <color indexed="8"/>
        <rFont val="Tahoma"/>
        <family val="2"/>
      </rPr>
      <t xml:space="preserve">         </t>
    </r>
    <r>
      <rPr>
        <sz val="10"/>
        <color indexed="8"/>
        <rFont val="Tahoma"/>
        <family val="2"/>
      </rPr>
      <t xml:space="preserve">                                                                            </t>
    </r>
  </si>
  <si>
    <t>Обрачун по м1</t>
  </si>
  <si>
    <t>m1</t>
  </si>
  <si>
    <t>УКУПНО ПОДОПОЛАГАЧКИ РАДОВИ</t>
  </si>
  <si>
    <t>4.4.</t>
  </si>
  <si>
    <t xml:space="preserve">Набавка и транспорт материјала и полагање иглалних текстилних подних облога. Квалитет и врста облоге у класи "Harmony Termo-Tarket" или еквивалентан производ другог произвођача. У боји по изору пројектанта.  </t>
  </si>
  <si>
    <t>УКУПНО КЕРАМИЧАРСКИ РАДОВИ</t>
  </si>
  <si>
    <t>УКУПНО</t>
  </si>
  <si>
    <t>ЦЕНА РАДНЕ СНАГЕ РАЧУНАТА ЈЕ КРОЗ УГРАДЊУ МАТЕРИЈАЛА</t>
  </si>
  <si>
    <t>5.СТАКЛОРЕЗАЧКИ РАДОВИ</t>
  </si>
  <si>
    <t>7.1.</t>
  </si>
  <si>
    <t>Набавка, испорука и уградња флуо цеви 36W</t>
  </si>
  <si>
    <t>7.2.</t>
  </si>
  <si>
    <t>Набавка, испорука и уградња стартера</t>
  </si>
  <si>
    <t>Набавка, испорука и уградња сијалице флуо компакт 23W</t>
  </si>
  <si>
    <t>7.3.</t>
  </si>
  <si>
    <t>Обрачун по ком</t>
  </si>
  <si>
    <t>Обрачун паушално</t>
  </si>
  <si>
    <t>8.1.</t>
  </si>
  <si>
    <t>Дефектажа и испитивање постојеће громобранске инсталације</t>
  </si>
  <si>
    <t>мерено по мерном спрату свих мерних тачака објекта школе</t>
  </si>
  <si>
    <t>8.2.</t>
  </si>
  <si>
    <t>Отклањање недостатака на спојевима, замена украсних комада</t>
  </si>
  <si>
    <t>и чишћење мерних места.</t>
  </si>
  <si>
    <t>8.3.</t>
  </si>
  <si>
    <t xml:space="preserve">Прерада спусева, који су недоступни за мерење и испитивање </t>
  </si>
  <si>
    <t>са одговарајућим премошћењима траком FeZn 20x3mm2, тј.</t>
  </si>
  <si>
    <t>FeZn 25x4mm2, обујмицама за олуке и украсним комадима.</t>
  </si>
  <si>
    <t>8.4.</t>
  </si>
  <si>
    <t>Еквипотенцијализација и повезивање у јединствени систем</t>
  </si>
  <si>
    <t>8.5.</t>
  </si>
  <si>
    <t xml:space="preserve">Поновно испитивање поправљене громобранске заштите и </t>
  </si>
  <si>
    <t>давање испитног протокола о исправности исте, уз гаранцију</t>
  </si>
  <si>
    <t>од три године.</t>
  </si>
  <si>
    <t>УКУПНО ГРОМОБРАНСКЕ ИНСТАЛАЦИЈЕ</t>
  </si>
  <si>
    <t>UKUPNO ЕЛЕКТРОИНСТАЛАЦИЈЕ</t>
  </si>
  <si>
    <t>3.MОЛЕРСКО ФАРБАРСКИ РАДОВИ</t>
  </si>
  <si>
    <t xml:space="preserve">Скидање старих подних крамичких плочица из ходника другог </t>
  </si>
  <si>
    <t>Скидање старих крамичких плочица из санитарних</t>
  </si>
  <si>
    <t>1.6.</t>
  </si>
  <si>
    <t>хоризонталне и 36м вертикалне канализације.</t>
  </si>
  <si>
    <t>Обрачун по m1</t>
  </si>
  <si>
    <t>Демонтажа цеви за канализациону мрежу у количини 88м</t>
  </si>
  <si>
    <t>Демонтажа цеви за водоводну мрежу у количини 108м</t>
  </si>
  <si>
    <t>9.1.</t>
  </si>
  <si>
    <t>Набавка материјала и монтажа канализационе мреже и то 36м</t>
  </si>
  <si>
    <r>
      <t xml:space="preserve">вертикалне </t>
    </r>
    <r>
      <rPr>
        <sz val="10"/>
        <rFont val="Calibri"/>
        <family val="2"/>
      </rPr>
      <t>Ø110 и 88м хоризонталне мреже Ø50 са пратећим</t>
    </r>
  </si>
  <si>
    <t>материјалом.</t>
  </si>
  <si>
    <t>40 точених места</t>
  </si>
  <si>
    <t>9.2.</t>
  </si>
  <si>
    <t>9.3.</t>
  </si>
  <si>
    <t>Набавка и монтажа санитарне керамике</t>
  </si>
  <si>
    <t>вц шоља</t>
  </si>
  <si>
    <t>лавабо</t>
  </si>
  <si>
    <t>водокотлић</t>
  </si>
  <si>
    <t>огледало</t>
  </si>
  <si>
    <t>држачи за вц папир</t>
  </si>
  <si>
    <t>држачи за убрус</t>
  </si>
  <si>
    <t>дозери за сапун</t>
  </si>
  <si>
    <t>зидне батерије за лавабо</t>
  </si>
  <si>
    <t>бојлер од 50 литара</t>
  </si>
  <si>
    <t>УКУПНО ИНСТАЛАТЕРСКИ РАДОВИ</t>
  </si>
  <si>
    <t xml:space="preserve">Са дотезањем  ради укрућења и враћање у лежиште.Извршити  </t>
  </si>
  <si>
    <t>заптивање пур пном по обиму прозора.</t>
  </si>
  <si>
    <t>4.2.</t>
  </si>
  <si>
    <t>Замена поцинкованог лима на фасади објекта</t>
  </si>
  <si>
    <t>9.ИНСТАЛАТЕРСКИ РАДОВИ</t>
  </si>
  <si>
    <t>8.ГРОМОБРАНСКЕ ИНСТАЛАЦИЈЕ</t>
  </si>
  <si>
    <t>7.ЕЛЕКТРО ИНСТАЛАЦИЈЕ</t>
  </si>
  <si>
    <t>Обрачун по прозорском отвору.</t>
  </si>
  <si>
    <t>Остали непредвиђени радови на изради громобранске инсталације</t>
  </si>
  <si>
    <t>пауш.</t>
  </si>
  <si>
    <t>8.6.</t>
  </si>
  <si>
    <t xml:space="preserve">спрата. Плочице утоварити у камион и одвести на депонију </t>
  </si>
  <si>
    <t xml:space="preserve">Скидање старих винил плоча са подова из просторија по табели. Репарирање евентуалних оштећења одговарајућом брзосушећом репарационом масом типа "Henkel Thomsit RS 88" или еквивалентно одговарајуће чврстоће на притисак ≥30 MPa. (Понуђач је обавезан да уз понуду достави и технички лист понуђеног производа). Утоварити у камион и одвести на депонију коју одреди инвеститор удаљену до 15км.                                        </t>
  </si>
  <si>
    <t xml:space="preserve">Демонтажа, утовар  и одвоз на депонију до 15км старе </t>
  </si>
  <si>
    <t>санитарне керамике.</t>
  </si>
  <si>
    <t>изводи у свим санитарном чворовма  у школи.</t>
  </si>
  <si>
    <t>лепка и фуг масе.  Постављање се врши до висине од 2.00м.</t>
  </si>
  <si>
    <t>Обрада фасаде фасадном бојом по избору пројектанта. Подлогу</t>
  </si>
  <si>
    <t>РЕКАПИТУЛАЦИЈА РАДОВА</t>
  </si>
  <si>
    <t>громобранске инстације</t>
  </si>
  <si>
    <t>Набавка материјала и монтажа водоводне мреже и то 110м са</t>
  </si>
  <si>
    <r>
      <rPr>
        <b/>
        <sz val="11"/>
        <color indexed="8"/>
        <rFont val="Calibri"/>
        <family val="2"/>
      </rPr>
      <t>НАПОМЕНА:</t>
    </r>
    <r>
      <rPr>
        <sz val="10"/>
        <rFont val="Arial"/>
        <family val="0"/>
      </rPr>
      <t xml:space="preserve"> У свакој позицији где је то потребно, а није другачије наглашено, подразумева се набавка, израда, транспорт, испорука и монтажа материјала и опреме са свим осталим неопходним радњама који су наведене у предмеру радова и техничком извештају који је саставни део пројектне документације, како би израда позиције била комплетна. У свакој позицији где је наведен транспорт материјала подразумева се даљина транспорта коју одреди надзор у оквиру ширег градског подручја. Сви радови морају бити изведени од стране стручних овлашћених лица, а у потпуности према прописима и важећим стандардима за ову врсту радова. Сав употребљени материјал мора бити првокласног квалитета. Ако је у некој од позиција наведен назив произвођача опреме или материјала подразумева се и опрема или материјал другог произвођача, истих или бољих карактеристика од предмером наведених. Извођач је дужан да радове изврши у свему према приложеном техничком извештају, техничким условима, предмеру и цртежима, да пре почетка радова добро проучи добијену документацију и да на време упозори на евентуална одступања од постојећих прописа. Извођач се такође не ослобађа обавезе извођења појединих радова, који су предвиђени предмером, а евентуално нису напоменути у техничком опису или било ком другом прилогу овог пројекта, а што је обавезан да уради по важећим прописима за извођење радова за ову врсту објекта. Не обрачунава се и не плаћа посебно обезбеђење и организација градилишта укључујући смештај и исхрану радника, формирање покретне радионице, депоније, саобраћајно обезбеђење градилишта сигнализацијом у току извођења радова.</t>
    </r>
  </si>
  <si>
    <r>
      <rPr>
        <b/>
        <sz val="11"/>
        <color indexed="8"/>
        <rFont val="Calibri"/>
        <family val="2"/>
      </rPr>
      <t>ОПШТИ ОПИС ЗА ИЗВОЂЕЊЕ СВИХ РАДОВА НА ОБЈЕКТУ:</t>
    </r>
    <r>
      <rPr>
        <sz val="10"/>
        <rFont val="Arial"/>
        <family val="0"/>
      </rPr>
      <t xml:space="preserve"> У цену по јединици мере урачуната је квалитетна израда свих радова и уграђеног материјала. Извођач доказује квалитет извештајем и атестима за све врсте радова по важећим прописима и закону о изградњи објеката са применом ХТЗ и ППЗ заштите на раду. Код свих грађевинско занатских радова условљава се употреба стручне радне снаге и квалитетног материјала предвиђеног важећим српским стандардима, просечним нормама и описима уз предрачун и пројекат. Обрачун готових радова вршиће се према важећимим нормама у грађевинарству, а по јединици мере датој у одговарајућој позицији и описима из предрачуна и пројекта.</t>
    </r>
  </si>
  <si>
    <r>
      <t xml:space="preserve">Набавку и уграђивање столарије и браварије извршити према димензијама и опису из пројекта-шеме столарије и браварије.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Мере и број комада преконтролисати на лицу места пре израде столарије.     </t>
    </r>
  </si>
  <si>
    <t>МЕРЕ ОБАВЕЗНО ПРЕКОНТРОЛИСАТИ НА ЛИЦУ МЕСТА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</si>
</sst>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 * #,##0.00_)\ _D_i_n_._ ;_ * \(#,##0.00\)\ _D_i_n_._ ;_ * &quot;-&quot;??_)\ _D_i_n_._ ;_ @_ "/>
    <numFmt numFmtId="175" formatCode="_ * #,##0_)\ _D_i_n_._ ;_ * \(#,##0\)\ _D_i_n_._ ;_ * &quot;-&quot;_)\ _D_i_n_._ ;_ @_ "/>
    <numFmt numFmtId="176" formatCode="_ * #,##0.00_)\ &quot;din.&quot;_ ;_ * \(#,##0.00\)\ &quot;din.&quot;_ ;_ * &quot;-&quot;??_)\ &quot;din.&quot;_ ;_ @_ "/>
    <numFmt numFmtId="177" formatCode="_ * #,##0_)\ &quot;din.&quot;_ ;_ * \(#,##0\)\ &quot;din.&quot;_ ;_ * &quot;-&quot;_)\ &quot;din.&quot;_ ;_ @_ "/>
    <numFmt numFmtId="178" formatCode="0.00;[Red]0.00"/>
    <numFmt numFmtId="179" formatCode="d/m/yyyy;@"/>
    <numFmt numFmtId="180" formatCode="[$-F800]dddd\,\ mmmm\ dd\,\ yyyy"/>
    <numFmt numFmtId="181" formatCode="[$-81A]dddd\,\ d/\ mmmm\ yyyy;@"/>
    <numFmt numFmtId="182" formatCode="[$-409]dddd\,\ mmmm\ dd\,\ yyyy"/>
    <numFmt numFmtId="183" formatCode="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2"/>
      <color indexed="8"/>
      <name val="Tahoma"/>
      <family val="2"/>
    </font>
    <font>
      <sz val="6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Calibri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4" fontId="5" fillId="0" borderId="0" xfId="57" applyNumberFormat="1" applyFont="1">
      <alignment/>
      <protection/>
    </xf>
    <xf numFmtId="0" fontId="5" fillId="0" borderId="10" xfId="57" applyFont="1" applyBorder="1" applyAlignment="1">
      <alignment horizontal="center"/>
      <protection/>
    </xf>
    <xf numFmtId="0" fontId="6" fillId="0" borderId="10" xfId="57" applyFont="1" applyBorder="1" applyAlignment="1">
      <alignment horizontal="center"/>
      <protection/>
    </xf>
    <xf numFmtId="4" fontId="5" fillId="0" borderId="10" xfId="57" applyNumberFormat="1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4" fontId="5" fillId="0" borderId="0" xfId="57" applyNumberFormat="1" applyFont="1" applyBorder="1" applyAlignment="1">
      <alignment horizontal="center"/>
      <protection/>
    </xf>
    <xf numFmtId="16" fontId="5" fillId="0" borderId="0" xfId="57" applyNumberFormat="1" applyFont="1" applyBorder="1" applyAlignment="1">
      <alignment horizontal="center"/>
      <protection/>
    </xf>
    <xf numFmtId="0" fontId="5" fillId="0" borderId="0" xfId="57" applyFont="1" applyBorder="1">
      <alignment/>
      <protection/>
    </xf>
    <xf numFmtId="4" fontId="5" fillId="0" borderId="0" xfId="57" applyNumberFormat="1" applyFont="1" applyBorder="1" applyAlignment="1">
      <alignment horizontal="right"/>
      <protection/>
    </xf>
    <xf numFmtId="0" fontId="5" fillId="0" borderId="0" xfId="0" applyFont="1" applyBorder="1" applyAlignment="1">
      <alignment horizontal="center"/>
    </xf>
    <xf numFmtId="178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57" applyNumberFormat="1" applyFont="1" applyBorder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8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178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8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11" fillId="0" borderId="0" xfId="57" applyFont="1" applyBorder="1">
      <alignment/>
      <protection/>
    </xf>
    <xf numFmtId="0" fontId="9" fillId="0" borderId="0" xfId="0" applyFont="1" applyBorder="1" applyAlignment="1">
      <alignment horizontal="center"/>
    </xf>
    <xf numFmtId="178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11" xfId="57" applyFont="1" applyBorder="1" applyAlignment="1">
      <alignment horizontal="center"/>
      <protection/>
    </xf>
    <xf numFmtId="4" fontId="9" fillId="0" borderId="11" xfId="57" applyNumberFormat="1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1" fillId="0" borderId="0" xfId="0" applyFont="1" applyBorder="1" applyAlignment="1">
      <alignment/>
    </xf>
    <xf numFmtId="178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178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4" fontId="13" fillId="0" borderId="0" xfId="0" applyNumberFormat="1" applyFont="1" applyAlignment="1">
      <alignment/>
    </xf>
    <xf numFmtId="178" fontId="12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left"/>
    </xf>
    <xf numFmtId="178" fontId="12" fillId="0" borderId="14" xfId="0" applyNumberFormat="1" applyFont="1" applyBorder="1" applyAlignment="1">
      <alignment horizontal="left"/>
    </xf>
    <xf numFmtId="4" fontId="4" fillId="0" borderId="0" xfId="0" applyNumberFormat="1" applyFont="1" applyAlignment="1">
      <alignment/>
    </xf>
    <xf numFmtId="0" fontId="7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4" xfId="57" applyFont="1" applyBorder="1">
      <alignment/>
      <protection/>
    </xf>
    <xf numFmtId="178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14" fillId="33" borderId="0" xfId="0" applyFon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178" fontId="5" fillId="0" borderId="16" xfId="0" applyNumberFormat="1" applyFont="1" applyBorder="1" applyAlignment="1">
      <alignment horizontal="left"/>
    </xf>
    <xf numFmtId="4" fontId="5" fillId="0" borderId="16" xfId="0" applyNumberFormat="1" applyFont="1" applyBorder="1" applyAlignment="1">
      <alignment horizontal="left"/>
    </xf>
    <xf numFmtId="4" fontId="7" fillId="0" borderId="13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5" fillId="0" borderId="0" xfId="57" applyFont="1" applyFill="1" applyBorder="1">
      <alignment/>
      <protection/>
    </xf>
    <xf numFmtId="4" fontId="0" fillId="0" borderId="14" xfId="0" applyNumberFormat="1" applyFont="1" applyBorder="1" applyAlignment="1">
      <alignment/>
    </xf>
    <xf numFmtId="4" fontId="5" fillId="0" borderId="13" xfId="57" applyNumberFormat="1" applyFont="1" applyBorder="1">
      <alignment/>
      <protection/>
    </xf>
    <xf numFmtId="4" fontId="0" fillId="0" borderId="0" xfId="0" applyNumberFormat="1" applyFont="1" applyBorder="1" applyAlignment="1">
      <alignment/>
    </xf>
    <xf numFmtId="4" fontId="5" fillId="0" borderId="16" xfId="57" applyNumberFormat="1" applyFont="1" applyBorder="1">
      <alignment/>
      <protection/>
    </xf>
    <xf numFmtId="0" fontId="0" fillId="0" borderId="0" xfId="0" applyFont="1" applyAlignment="1">
      <alignment/>
    </xf>
    <xf numFmtId="16" fontId="9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57" applyFont="1" applyBorder="1" applyAlignment="1">
      <alignment horizontal="right"/>
      <protection/>
    </xf>
    <xf numFmtId="0" fontId="5" fillId="0" borderId="0" xfId="0" applyFont="1" applyFill="1" applyAlignment="1">
      <alignment horizontal="left" vertical="top" wrapText="1"/>
    </xf>
    <xf numFmtId="0" fontId="9" fillId="0" borderId="0" xfId="57" applyFont="1" applyBorder="1" applyAlignment="1">
      <alignment horizontal="center"/>
      <protection/>
    </xf>
    <xf numFmtId="4" fontId="9" fillId="0" borderId="0" xfId="57" applyNumberFormat="1" applyFont="1" applyBorder="1" applyAlignment="1">
      <alignment horizontal="center"/>
      <protection/>
    </xf>
    <xf numFmtId="4" fontId="9" fillId="0" borderId="0" xfId="57" applyNumberFormat="1" applyFont="1" applyBorder="1" applyAlignment="1">
      <alignment horizontal="right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56" fillId="0" borderId="0" xfId="57" applyFont="1" applyBorder="1" applyAlignment="1">
      <alignment horizontal="center"/>
      <protection/>
    </xf>
    <xf numFmtId="0" fontId="56" fillId="0" borderId="0" xfId="57" applyFont="1" applyBorder="1">
      <alignment/>
      <protection/>
    </xf>
    <xf numFmtId="0" fontId="56" fillId="0" borderId="0" xfId="0" applyFont="1" applyBorder="1" applyAlignment="1">
      <alignment horizontal="center"/>
    </xf>
    <xf numFmtId="4" fontId="56" fillId="0" borderId="0" xfId="57" applyNumberFormat="1" applyFont="1" applyBorder="1">
      <alignment/>
      <protection/>
    </xf>
    <xf numFmtId="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Alignment="1">
      <alignment/>
    </xf>
    <xf numFmtId="16" fontId="5" fillId="0" borderId="0" xfId="57" applyNumberFormat="1" applyFont="1" applyBorder="1" applyAlignment="1">
      <alignment horizontal="center" vertical="top"/>
      <protection/>
    </xf>
    <xf numFmtId="0" fontId="11" fillId="0" borderId="12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178" fontId="9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1" fillId="0" borderId="12" xfId="57" applyFont="1" applyBorder="1">
      <alignment/>
      <protection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78" fontId="5" fillId="0" borderId="19" xfId="0" applyNumberFormat="1" applyFont="1" applyBorder="1" applyAlignment="1">
      <alignment horizontal="left"/>
    </xf>
    <xf numFmtId="4" fontId="5" fillId="0" borderId="19" xfId="0" applyNumberFormat="1" applyFont="1" applyBorder="1" applyAlignment="1">
      <alignment horizontal="left"/>
    </xf>
    <xf numFmtId="4" fontId="7" fillId="0" borderId="19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" fontId="12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49" fontId="0" fillId="0" borderId="0" xfId="0" applyNumberFormat="1" applyAlignment="1">
      <alignment horizontal="center" vertical="top"/>
    </xf>
    <xf numFmtId="0" fontId="39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19" fillId="0" borderId="22" xfId="0" applyFont="1" applyBorder="1" applyAlignment="1">
      <alignment horizontal="left"/>
    </xf>
    <xf numFmtId="0" fontId="10" fillId="0" borderId="0" xfId="57" applyFont="1" applyAlignment="1">
      <alignment horizontal="center"/>
      <protection/>
    </xf>
    <xf numFmtId="0" fontId="39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PageLayoutView="0" workbookViewId="0" topLeftCell="A1">
      <selection activeCell="J195" sqref="J195"/>
    </sheetView>
  </sheetViews>
  <sheetFormatPr defaultColWidth="9.140625" defaultRowHeight="12.75"/>
  <cols>
    <col min="1" max="1" width="6.28125" style="22" customWidth="1"/>
    <col min="2" max="2" width="54.421875" style="20" customWidth="1"/>
    <col min="3" max="3" width="4.421875" style="20" bestFit="1" customWidth="1"/>
    <col min="4" max="4" width="12.8515625" style="20" bestFit="1" customWidth="1"/>
    <col min="5" max="5" width="10.140625" style="21" bestFit="1" customWidth="1"/>
    <col min="6" max="6" width="18.28125" style="21" customWidth="1"/>
    <col min="7" max="7" width="0.13671875" style="3" customWidth="1"/>
    <col min="8" max="8" width="11.7109375" style="0" hidden="1" customWidth="1"/>
    <col min="9" max="9" width="9.140625" style="0" hidden="1" customWidth="1"/>
    <col min="10" max="10" width="21.7109375" style="0" customWidth="1"/>
    <col min="14" max="14" width="13.57421875" style="0" customWidth="1"/>
    <col min="16" max="16" width="13.140625" style="0" customWidth="1"/>
  </cols>
  <sheetData>
    <row r="1" spans="1:6" ht="19.5">
      <c r="A1" s="138" t="s">
        <v>35</v>
      </c>
      <c r="B1" s="138"/>
      <c r="C1" s="138"/>
      <c r="D1" s="138"/>
      <c r="E1" s="138"/>
      <c r="F1" s="138"/>
    </row>
    <row r="2" spans="1:6" ht="19.5">
      <c r="A2" s="138" t="s">
        <v>41</v>
      </c>
      <c r="B2" s="138"/>
      <c r="C2" s="138"/>
      <c r="D2" s="138"/>
      <c r="E2" s="138"/>
      <c r="F2" s="138"/>
    </row>
    <row r="3" spans="1:6" ht="13.5" thickBot="1">
      <c r="A3" s="4"/>
      <c r="B3" s="5"/>
      <c r="C3" s="5"/>
      <c r="D3" s="5"/>
      <c r="E3" s="6"/>
      <c r="F3" s="6"/>
    </row>
    <row r="4" spans="1:6" ht="16.5" thickBot="1" thickTop="1">
      <c r="A4" s="7" t="s">
        <v>36</v>
      </c>
      <c r="B4" s="8" t="s">
        <v>37</v>
      </c>
      <c r="C4" s="7" t="s">
        <v>0</v>
      </c>
      <c r="D4" s="7" t="s">
        <v>38</v>
      </c>
      <c r="E4" s="9" t="s">
        <v>39</v>
      </c>
      <c r="F4" s="9" t="s">
        <v>40</v>
      </c>
    </row>
    <row r="5" spans="1:6" ht="15.75" thickTop="1">
      <c r="A5" s="10"/>
      <c r="B5" s="11"/>
      <c r="C5" s="10"/>
      <c r="D5" s="10"/>
      <c r="E5" s="12"/>
      <c r="F5" s="12"/>
    </row>
    <row r="6" spans="1:6" ht="15">
      <c r="A6" s="10"/>
      <c r="B6" s="38" t="s">
        <v>19</v>
      </c>
      <c r="C6" s="10"/>
      <c r="D6" s="10"/>
      <c r="E6" s="12"/>
      <c r="F6" s="12"/>
    </row>
    <row r="7" spans="1:7" s="85" customFormat="1" ht="12.75">
      <c r="A7" s="13" t="s">
        <v>6</v>
      </c>
      <c r="B7" s="80" t="s">
        <v>107</v>
      </c>
      <c r="C7" s="10"/>
      <c r="D7" s="90"/>
      <c r="E7" s="15"/>
      <c r="F7" s="15"/>
      <c r="G7" s="104"/>
    </row>
    <row r="8" spans="1:7" s="85" customFormat="1" ht="12.75">
      <c r="A8" s="10"/>
      <c r="B8" s="14" t="s">
        <v>20</v>
      </c>
      <c r="C8" s="16"/>
      <c r="D8" s="17"/>
      <c r="E8" s="18"/>
      <c r="F8" s="18"/>
      <c r="G8" s="104"/>
    </row>
    <row r="9" spans="1:7" s="85" customFormat="1" ht="12.75">
      <c r="A9" s="10"/>
      <c r="B9" s="14" t="s">
        <v>21</v>
      </c>
      <c r="C9" s="16"/>
      <c r="D9" s="17"/>
      <c r="E9" s="18"/>
      <c r="F9" s="18"/>
      <c r="G9" s="104"/>
    </row>
    <row r="10" spans="1:7" s="85" customFormat="1" ht="12.75">
      <c r="A10" s="10"/>
      <c r="B10" s="66" t="s">
        <v>9</v>
      </c>
      <c r="C10" s="65" t="s">
        <v>11</v>
      </c>
      <c r="D10" s="84">
        <v>70</v>
      </c>
      <c r="E10" s="84"/>
      <c r="F10" s="82"/>
      <c r="G10" s="104"/>
    </row>
    <row r="11" spans="1:7" s="103" customFormat="1" ht="12.75">
      <c r="A11" s="98"/>
      <c r="B11" s="99"/>
      <c r="C11" s="100"/>
      <c r="D11" s="101"/>
      <c r="E11" s="101"/>
      <c r="F11" s="101"/>
      <c r="G11" s="102"/>
    </row>
    <row r="12" spans="1:7" s="85" customFormat="1" ht="12.75">
      <c r="A12" s="10" t="s">
        <v>7</v>
      </c>
      <c r="B12" s="80" t="s">
        <v>106</v>
      </c>
      <c r="C12" s="10"/>
      <c r="D12" s="90"/>
      <c r="E12" s="15"/>
      <c r="F12" s="15"/>
      <c r="G12" s="104"/>
    </row>
    <row r="13" spans="1:7" s="85" customFormat="1" ht="12.75">
      <c r="A13" s="10"/>
      <c r="B13" s="14" t="s">
        <v>142</v>
      </c>
      <c r="C13" s="16"/>
      <c r="D13" s="17"/>
      <c r="E13" s="18"/>
      <c r="F13" s="18"/>
      <c r="G13" s="104"/>
    </row>
    <row r="14" spans="1:7" s="85" customFormat="1" ht="12.75">
      <c r="A14" s="10"/>
      <c r="B14" s="14" t="s">
        <v>21</v>
      </c>
      <c r="C14" s="16"/>
      <c r="D14" s="17"/>
      <c r="E14" s="18"/>
      <c r="F14" s="18"/>
      <c r="G14" s="104"/>
    </row>
    <row r="15" spans="1:7" s="85" customFormat="1" ht="12.75">
      <c r="A15" s="10"/>
      <c r="B15" s="66" t="s">
        <v>9</v>
      </c>
      <c r="C15" s="65" t="s">
        <v>11</v>
      </c>
      <c r="D15" s="84">
        <v>150</v>
      </c>
      <c r="E15" s="84"/>
      <c r="F15" s="82"/>
      <c r="G15" s="104"/>
    </row>
    <row r="16" spans="2:7" ht="12.75">
      <c r="B16" s="14"/>
      <c r="C16" s="16"/>
      <c r="D16" s="19"/>
      <c r="E16" s="19"/>
      <c r="F16" s="19"/>
      <c r="G16"/>
    </row>
    <row r="17" spans="1:6" ht="94.5" customHeight="1">
      <c r="A17" s="105" t="s">
        <v>8</v>
      </c>
      <c r="B17" s="91" t="s">
        <v>143</v>
      </c>
      <c r="C17" s="16"/>
      <c r="D17" s="19"/>
      <c r="E17" s="19"/>
      <c r="F17" s="19"/>
    </row>
    <row r="18" spans="1:6" ht="12.75">
      <c r="A18" s="10"/>
      <c r="B18" s="66" t="s">
        <v>22</v>
      </c>
      <c r="C18" s="65" t="s">
        <v>11</v>
      </c>
      <c r="D18" s="84">
        <v>345</v>
      </c>
      <c r="E18" s="84"/>
      <c r="F18" s="82"/>
    </row>
    <row r="19" spans="2:7" s="103" customFormat="1" ht="12.75">
      <c r="B19" s="79"/>
      <c r="C19" s="1"/>
      <c r="D19" s="1"/>
      <c r="E19" s="79"/>
      <c r="F19" s="79"/>
      <c r="G19" s="102"/>
    </row>
    <row r="20" spans="1:7" s="103" customFormat="1" ht="12.75">
      <c r="A20" s="10" t="s">
        <v>13</v>
      </c>
      <c r="B20" s="14" t="s">
        <v>23</v>
      </c>
      <c r="C20" s="16"/>
      <c r="D20" s="19"/>
      <c r="E20" s="19"/>
      <c r="F20" s="19"/>
      <c r="G20" s="102"/>
    </row>
    <row r="21" spans="1:7" s="103" customFormat="1" ht="12.75">
      <c r="A21" s="98"/>
      <c r="B21" s="66" t="s">
        <v>22</v>
      </c>
      <c r="C21" s="65" t="s">
        <v>11</v>
      </c>
      <c r="D21" s="84">
        <v>360</v>
      </c>
      <c r="E21" s="84"/>
      <c r="F21" s="82"/>
      <c r="G21" s="102"/>
    </row>
    <row r="22" spans="1:6" ht="12.75">
      <c r="A22" s="10"/>
      <c r="B22" s="14"/>
      <c r="C22" s="16"/>
      <c r="D22" s="19"/>
      <c r="E22" s="19"/>
      <c r="F22" s="19"/>
    </row>
    <row r="23" spans="1:8" s="85" customFormat="1" ht="12.75">
      <c r="A23" s="10" t="s">
        <v>14</v>
      </c>
      <c r="B23" s="14" t="s">
        <v>144</v>
      </c>
      <c r="C23" s="16"/>
      <c r="D23" s="17"/>
      <c r="E23" s="18"/>
      <c r="F23" s="19"/>
      <c r="G23" s="104"/>
      <c r="H23" s="2"/>
    </row>
    <row r="24" spans="1:8" s="85" customFormat="1" ht="12.75">
      <c r="A24" s="10"/>
      <c r="B24" s="14" t="s">
        <v>145</v>
      </c>
      <c r="C24" s="16"/>
      <c r="D24" s="17"/>
      <c r="E24" s="18"/>
      <c r="F24" s="19"/>
      <c r="G24" s="104"/>
      <c r="H24" s="2"/>
    </row>
    <row r="25" spans="1:7" s="85" customFormat="1" ht="15" customHeight="1">
      <c r="A25" s="44"/>
      <c r="B25" s="81" t="s">
        <v>12</v>
      </c>
      <c r="C25" s="121" t="s">
        <v>5</v>
      </c>
      <c r="D25" s="121">
        <v>88</v>
      </c>
      <c r="E25" s="122"/>
      <c r="F25" s="123"/>
      <c r="G25" s="104"/>
    </row>
    <row r="26" spans="1:7" s="85" customFormat="1" ht="15" customHeight="1">
      <c r="A26" s="44"/>
      <c r="B26" s="83"/>
      <c r="C26" s="124"/>
      <c r="D26" s="124"/>
      <c r="E26" s="83"/>
      <c r="F26" s="83"/>
      <c r="G26" s="104"/>
    </row>
    <row r="27" spans="1:7" s="85" customFormat="1" ht="15" customHeight="1">
      <c r="A27" s="22" t="s">
        <v>108</v>
      </c>
      <c r="B27" s="83" t="s">
        <v>111</v>
      </c>
      <c r="C27" s="124"/>
      <c r="D27" s="124"/>
      <c r="E27" s="83"/>
      <c r="F27" s="83"/>
      <c r="G27" s="104"/>
    </row>
    <row r="28" spans="1:7" s="85" customFormat="1" ht="15" customHeight="1">
      <c r="A28" s="44"/>
      <c r="B28" s="83" t="s">
        <v>109</v>
      </c>
      <c r="C28" s="124"/>
      <c r="D28" s="124"/>
      <c r="E28" s="83"/>
      <c r="F28" s="83"/>
      <c r="G28" s="104"/>
    </row>
    <row r="29" spans="1:6" ht="12.75">
      <c r="A29" s="10"/>
      <c r="B29" s="66" t="s">
        <v>110</v>
      </c>
      <c r="C29" s="65" t="s">
        <v>71</v>
      </c>
      <c r="D29" s="84">
        <v>124</v>
      </c>
      <c r="E29" s="84"/>
      <c r="F29" s="82"/>
    </row>
    <row r="30" spans="1:7" s="85" customFormat="1" ht="15" customHeight="1">
      <c r="A30" s="44"/>
      <c r="B30" s="83"/>
      <c r="C30" s="124"/>
      <c r="D30" s="124"/>
      <c r="E30" s="83"/>
      <c r="F30" s="83"/>
      <c r="G30" s="104"/>
    </row>
    <row r="31" spans="1:7" s="85" customFormat="1" ht="15" customHeight="1">
      <c r="A31" s="22" t="s">
        <v>108</v>
      </c>
      <c r="B31" s="83" t="s">
        <v>112</v>
      </c>
      <c r="C31" s="124"/>
      <c r="D31" s="124"/>
      <c r="E31" s="83"/>
      <c r="F31" s="83"/>
      <c r="G31" s="104"/>
    </row>
    <row r="32" spans="1:6" ht="12.75">
      <c r="A32" s="10"/>
      <c r="B32" s="66" t="s">
        <v>110</v>
      </c>
      <c r="C32" s="65" t="s">
        <v>71</v>
      </c>
      <c r="D32" s="84">
        <v>108</v>
      </c>
      <c r="E32" s="84"/>
      <c r="F32" s="82"/>
    </row>
    <row r="33" spans="1:7" s="2" customFormat="1" ht="13.5" thickBot="1">
      <c r="A33" s="44"/>
      <c r="B33" s="83"/>
      <c r="C33" s="1"/>
      <c r="D33" s="1"/>
      <c r="E33" s="79"/>
      <c r="F33" s="79"/>
      <c r="G33" s="62"/>
    </row>
    <row r="34" spans="1:6" ht="16.5" thickBot="1" thickTop="1">
      <c r="A34" s="44"/>
      <c r="B34" s="113" t="s">
        <v>34</v>
      </c>
      <c r="C34" s="45"/>
      <c r="D34" s="45"/>
      <c r="E34" s="46"/>
      <c r="F34" s="54">
        <f>SUM(F6:F33)</f>
        <v>0</v>
      </c>
    </row>
    <row r="35" spans="1:6" ht="15.75" thickTop="1">
      <c r="A35" s="44"/>
      <c r="B35" s="38"/>
      <c r="C35" s="92"/>
      <c r="D35" s="92"/>
      <c r="E35" s="93"/>
      <c r="F35" s="94"/>
    </row>
    <row r="36" spans="1:6" ht="14.25" customHeight="1">
      <c r="A36" s="44"/>
      <c r="B36" s="47" t="s">
        <v>24</v>
      </c>
      <c r="C36" s="42"/>
      <c r="D36" s="42"/>
      <c r="E36" s="43"/>
      <c r="F36" s="43"/>
    </row>
    <row r="37" spans="1:7" s="85" customFormat="1" ht="12.75">
      <c r="A37" s="25" t="s">
        <v>10</v>
      </c>
      <c r="B37" s="14" t="s">
        <v>25</v>
      </c>
      <c r="C37" s="26"/>
      <c r="D37" s="20"/>
      <c r="E37" s="21"/>
      <c r="F37" s="21"/>
      <c r="G37" s="104"/>
    </row>
    <row r="38" spans="1:7" s="85" customFormat="1" ht="12.75">
      <c r="A38" s="22"/>
      <c r="B38" s="14" t="s">
        <v>26</v>
      </c>
      <c r="C38" s="26"/>
      <c r="D38" s="20"/>
      <c r="E38" s="21"/>
      <c r="F38" s="21"/>
      <c r="G38" s="104"/>
    </row>
    <row r="39" spans="1:7" s="85" customFormat="1" ht="12.75">
      <c r="A39" s="22"/>
      <c r="B39" s="14" t="s">
        <v>27</v>
      </c>
      <c r="C39" s="26"/>
      <c r="D39" s="20"/>
      <c r="E39" s="21"/>
      <c r="F39" s="21"/>
      <c r="G39" s="104"/>
    </row>
    <row r="40" spans="1:6" s="85" customFormat="1" ht="13.5" customHeight="1">
      <c r="A40" s="22"/>
      <c r="B40" s="14" t="s">
        <v>28</v>
      </c>
      <c r="C40" s="20"/>
      <c r="D40" s="20"/>
      <c r="E40" s="21"/>
      <c r="F40" s="21"/>
    </row>
    <row r="41" spans="1:7" s="85" customFormat="1" ht="12.75">
      <c r="A41" s="22"/>
      <c r="B41" s="14" t="s">
        <v>29</v>
      </c>
      <c r="C41" s="20"/>
      <c r="D41" s="20"/>
      <c r="E41" s="21"/>
      <c r="F41" s="21"/>
      <c r="G41" s="104"/>
    </row>
    <row r="42" spans="1:7" s="85" customFormat="1" ht="12.75">
      <c r="A42" s="22"/>
      <c r="B42" s="14" t="s">
        <v>146</v>
      </c>
      <c r="C42" s="20"/>
      <c r="D42" s="20"/>
      <c r="E42" s="21"/>
      <c r="F42" s="21"/>
      <c r="G42" s="104"/>
    </row>
    <row r="43" spans="1:7" s="85" customFormat="1" ht="12.75">
      <c r="A43" s="22"/>
      <c r="B43" s="66" t="s">
        <v>22</v>
      </c>
      <c r="C43" s="69" t="s">
        <v>11</v>
      </c>
      <c r="D43" s="69">
        <v>200</v>
      </c>
      <c r="E43" s="68"/>
      <c r="F43" s="70"/>
      <c r="G43" s="104"/>
    </row>
    <row r="44" spans="1:7" s="85" customFormat="1" ht="12.75">
      <c r="A44" s="22"/>
      <c r="B44" s="14"/>
      <c r="C44" s="26"/>
      <c r="D44" s="20"/>
      <c r="E44" s="21"/>
      <c r="F44" s="21"/>
      <c r="G44" s="104"/>
    </row>
    <row r="45" spans="1:7" s="85" customFormat="1" ht="12.75">
      <c r="A45" s="22" t="s">
        <v>16</v>
      </c>
      <c r="B45" s="14" t="s">
        <v>30</v>
      </c>
      <c r="C45" s="26"/>
      <c r="D45" s="26"/>
      <c r="E45" s="18"/>
      <c r="F45" s="18"/>
      <c r="G45" s="104"/>
    </row>
    <row r="46" spans="1:7" s="85" customFormat="1" ht="12.75">
      <c r="A46" s="22"/>
      <c r="B46" s="14" t="s">
        <v>31</v>
      </c>
      <c r="C46" s="26"/>
      <c r="D46" s="26"/>
      <c r="E46" s="18"/>
      <c r="F46" s="18"/>
      <c r="G46" s="104"/>
    </row>
    <row r="47" spans="1:7" s="85" customFormat="1" ht="12.75">
      <c r="A47" s="22"/>
      <c r="B47" s="14" t="s">
        <v>32</v>
      </c>
      <c r="C47" s="26"/>
      <c r="D47" s="26"/>
      <c r="E47" s="18"/>
      <c r="F47" s="18"/>
      <c r="G47" s="104"/>
    </row>
    <row r="48" spans="1:7" s="85" customFormat="1" ht="12.75">
      <c r="A48" s="22"/>
      <c r="B48" s="14" t="s">
        <v>33</v>
      </c>
      <c r="C48" s="26"/>
      <c r="D48" s="26"/>
      <c r="E48" s="18"/>
      <c r="F48" s="18"/>
      <c r="G48" s="104"/>
    </row>
    <row r="49" spans="1:7" s="85" customFormat="1" ht="12.75">
      <c r="A49" s="22"/>
      <c r="B49" s="14" t="s">
        <v>147</v>
      </c>
      <c r="C49" s="26"/>
      <c r="D49" s="26"/>
      <c r="E49" s="18"/>
      <c r="F49" s="18"/>
      <c r="G49" s="104"/>
    </row>
    <row r="50" spans="1:7" s="2" customFormat="1" ht="12.75">
      <c r="A50" s="22"/>
      <c r="B50" s="66" t="s">
        <v>22</v>
      </c>
      <c r="C50" s="69" t="s">
        <v>11</v>
      </c>
      <c r="D50" s="69">
        <v>750</v>
      </c>
      <c r="E50" s="68"/>
      <c r="F50" s="70"/>
      <c r="G50" s="62"/>
    </row>
    <row r="51" spans="1:7" s="2" customFormat="1" ht="13.5" thickBot="1">
      <c r="A51" s="22"/>
      <c r="B51" s="14"/>
      <c r="C51" s="26"/>
      <c r="D51" s="26"/>
      <c r="E51" s="18"/>
      <c r="F51" s="18"/>
      <c r="G51" s="62"/>
    </row>
    <row r="52" spans="1:6" ht="16.5" thickBot="1" thickTop="1">
      <c r="A52" s="44"/>
      <c r="B52" s="113" t="s">
        <v>75</v>
      </c>
      <c r="C52" s="45"/>
      <c r="D52" s="45"/>
      <c r="E52" s="46"/>
      <c r="F52" s="54">
        <f>SUM(F36:F51)</f>
        <v>0</v>
      </c>
    </row>
    <row r="53" spans="1:7" s="2" customFormat="1" ht="13.5" thickTop="1">
      <c r="A53" s="22"/>
      <c r="B53" s="14"/>
      <c r="C53" s="26"/>
      <c r="D53" s="26"/>
      <c r="E53" s="18"/>
      <c r="F53" s="18"/>
      <c r="G53" s="62"/>
    </row>
    <row r="54" spans="1:7" s="2" customFormat="1" ht="15">
      <c r="A54" s="39"/>
      <c r="B54" s="47" t="s">
        <v>105</v>
      </c>
      <c r="C54" s="44"/>
      <c r="D54" s="53"/>
      <c r="E54" s="43"/>
      <c r="F54" s="43"/>
      <c r="G54" s="62"/>
    </row>
    <row r="55" spans="1:7" s="2" customFormat="1" ht="12.75">
      <c r="A55" s="16" t="s">
        <v>1</v>
      </c>
      <c r="B55" s="26" t="s">
        <v>42</v>
      </c>
      <c r="C55" s="16"/>
      <c r="D55" s="17"/>
      <c r="E55" s="18"/>
      <c r="F55" s="18"/>
      <c r="G55" s="62"/>
    </row>
    <row r="56" spans="1:7" s="2" customFormat="1" ht="12.75">
      <c r="A56" s="16"/>
      <c r="B56" s="26" t="s">
        <v>43</v>
      </c>
      <c r="C56" s="16"/>
      <c r="D56" s="17"/>
      <c r="E56" s="18"/>
      <c r="F56" s="18"/>
      <c r="G56" s="62"/>
    </row>
    <row r="57" spans="1:6" ht="12.75">
      <c r="A57" s="16"/>
      <c r="B57" s="26" t="s">
        <v>44</v>
      </c>
      <c r="C57" s="16"/>
      <c r="D57" s="17"/>
      <c r="E57" s="18"/>
      <c r="F57" s="18"/>
    </row>
    <row r="58" spans="1:7" s="2" customFormat="1" ht="12.75">
      <c r="A58" s="16"/>
      <c r="B58" s="26" t="s">
        <v>45</v>
      </c>
      <c r="C58" s="16"/>
      <c r="D58" s="17"/>
      <c r="E58" s="18"/>
      <c r="F58" s="18"/>
      <c r="G58" s="62"/>
    </row>
    <row r="59" spans="1:7" s="2" customFormat="1" ht="12.75">
      <c r="A59" s="16"/>
      <c r="B59" s="26" t="s">
        <v>46</v>
      </c>
      <c r="C59" s="16"/>
      <c r="D59" s="17"/>
      <c r="E59" s="18"/>
      <c r="F59" s="18"/>
      <c r="G59" s="62"/>
    </row>
    <row r="60" spans="1:7" s="2" customFormat="1" ht="12.75">
      <c r="A60" s="16"/>
      <c r="B60" s="26" t="s">
        <v>47</v>
      </c>
      <c r="C60" s="16"/>
      <c r="D60" s="17"/>
      <c r="E60" s="18"/>
      <c r="F60" s="18"/>
      <c r="G60" s="62"/>
    </row>
    <row r="61" spans="1:6" ht="12.75">
      <c r="A61" s="16"/>
      <c r="B61" s="66" t="s">
        <v>48</v>
      </c>
      <c r="C61" s="69" t="s">
        <v>11</v>
      </c>
      <c r="D61" s="68">
        <v>6000</v>
      </c>
      <c r="E61" s="68"/>
      <c r="F61" s="70"/>
    </row>
    <row r="62" spans="1:7" s="2" customFormat="1" ht="12.75">
      <c r="A62" s="16"/>
      <c r="B62" s="14"/>
      <c r="C62" s="26"/>
      <c r="D62" s="18"/>
      <c r="E62" s="18"/>
      <c r="F62" s="18"/>
      <c r="G62" s="62"/>
    </row>
    <row r="63" spans="1:6" ht="12.75">
      <c r="A63" s="16" t="s">
        <v>15</v>
      </c>
      <c r="B63" s="14" t="s">
        <v>49</v>
      </c>
      <c r="C63" s="26"/>
      <c r="D63" s="18"/>
      <c r="E63" s="18"/>
      <c r="F63" s="18"/>
    </row>
    <row r="64" spans="1:6" ht="12.75">
      <c r="A64" s="16"/>
      <c r="B64" s="14" t="s">
        <v>50</v>
      </c>
      <c r="C64" s="26"/>
      <c r="D64" s="18"/>
      <c r="E64" s="18"/>
      <c r="F64" s="18"/>
    </row>
    <row r="65" spans="1:6" ht="12.75">
      <c r="A65" s="16"/>
      <c r="B65" s="66" t="s">
        <v>48</v>
      </c>
      <c r="C65" s="69" t="s">
        <v>11</v>
      </c>
      <c r="D65" s="68">
        <v>300</v>
      </c>
      <c r="E65" s="68"/>
      <c r="F65" s="70"/>
    </row>
    <row r="66" spans="1:6" ht="12.75">
      <c r="A66" s="16"/>
      <c r="B66" s="14"/>
      <c r="C66" s="26"/>
      <c r="D66" s="18"/>
      <c r="E66" s="18"/>
      <c r="F66" s="18"/>
    </row>
    <row r="67" spans="1:6" ht="12.75">
      <c r="A67" s="16" t="s">
        <v>17</v>
      </c>
      <c r="B67" s="14" t="s">
        <v>148</v>
      </c>
      <c r="C67" s="26"/>
      <c r="D67" s="18"/>
      <c r="E67" s="18"/>
      <c r="F67" s="18"/>
    </row>
    <row r="68" spans="1:6" ht="12.75">
      <c r="A68" s="16"/>
      <c r="B68" s="14" t="s">
        <v>51</v>
      </c>
      <c r="C68" s="26"/>
      <c r="D68" s="18"/>
      <c r="E68" s="18"/>
      <c r="F68" s="18"/>
    </row>
    <row r="69" spans="1:6" ht="12.75">
      <c r="A69" s="16"/>
      <c r="B69" s="14" t="s">
        <v>52</v>
      </c>
      <c r="C69" s="26"/>
      <c r="D69" s="18"/>
      <c r="E69" s="18"/>
      <c r="F69" s="18"/>
    </row>
    <row r="70" spans="1:6" ht="12.75">
      <c r="A70" s="16"/>
      <c r="B70" s="14" t="s">
        <v>53</v>
      </c>
      <c r="C70" s="26"/>
      <c r="D70" s="18"/>
      <c r="E70" s="18"/>
      <c r="F70" s="18"/>
    </row>
    <row r="71" spans="1:6" ht="12.75">
      <c r="A71" s="16"/>
      <c r="B71" s="14" t="s">
        <v>54</v>
      </c>
      <c r="C71" s="26"/>
      <c r="D71" s="18"/>
      <c r="E71" s="18"/>
      <c r="F71" s="18"/>
    </row>
    <row r="72" spans="1:6" ht="12.75">
      <c r="A72" s="16"/>
      <c r="B72" s="14" t="s">
        <v>55</v>
      </c>
      <c r="C72" s="26"/>
      <c r="D72" s="18"/>
      <c r="E72" s="18"/>
      <c r="F72" s="18"/>
    </row>
    <row r="73" spans="1:6" ht="12.75">
      <c r="A73" s="16"/>
      <c r="B73" s="14" t="s">
        <v>56</v>
      </c>
      <c r="C73" s="26"/>
      <c r="D73" s="18"/>
      <c r="E73" s="18"/>
      <c r="F73" s="18"/>
    </row>
    <row r="74" spans="1:6" ht="12.75">
      <c r="A74" s="16"/>
      <c r="B74" s="66" t="s">
        <v>48</v>
      </c>
      <c r="C74" s="69" t="s">
        <v>11</v>
      </c>
      <c r="D74" s="68">
        <v>880</v>
      </c>
      <c r="E74" s="68"/>
      <c r="F74" s="70"/>
    </row>
    <row r="75" spans="1:6" ht="12.75">
      <c r="A75" s="16"/>
      <c r="B75" s="14"/>
      <c r="C75" s="26"/>
      <c r="D75" s="18"/>
      <c r="E75" s="18"/>
      <c r="F75" s="18"/>
    </row>
    <row r="76" spans="1:6" ht="10.5" customHeight="1">
      <c r="A76" s="16" t="s">
        <v>18</v>
      </c>
      <c r="B76" s="14" t="s">
        <v>57</v>
      </c>
      <c r="C76" s="26"/>
      <c r="D76" s="18"/>
      <c r="E76" s="18"/>
      <c r="F76" s="18"/>
    </row>
    <row r="77" spans="1:6" ht="12.75">
      <c r="A77" s="16"/>
      <c r="B77" s="66" t="s">
        <v>48</v>
      </c>
      <c r="C77" s="69" t="s">
        <v>11</v>
      </c>
      <c r="D77" s="68">
        <v>36</v>
      </c>
      <c r="E77" s="68"/>
      <c r="F77" s="70"/>
    </row>
    <row r="78" spans="1:6" ht="13.5" thickBot="1">
      <c r="A78" s="86"/>
      <c r="B78" s="14"/>
      <c r="C78" s="26"/>
      <c r="D78" s="17"/>
      <c r="E78" s="18"/>
      <c r="F78" s="18"/>
    </row>
    <row r="79" spans="1:6" ht="16.5" thickBot="1" thickTop="1">
      <c r="A79" s="39"/>
      <c r="B79" s="48" t="s">
        <v>58</v>
      </c>
      <c r="C79" s="49"/>
      <c r="D79" s="51"/>
      <c r="E79" s="52"/>
      <c r="F79" s="54">
        <f>SUM(F56:F78)</f>
        <v>0</v>
      </c>
    </row>
    <row r="80" spans="1:2" ht="13.5" thickTop="1">
      <c r="A80" s="16"/>
      <c r="B80" s="26"/>
    </row>
    <row r="81" spans="1:2" ht="15">
      <c r="A81" s="16"/>
      <c r="B81" s="50" t="s">
        <v>59</v>
      </c>
    </row>
    <row r="82" spans="1:2" ht="12.75">
      <c r="A82" s="16" t="s">
        <v>2</v>
      </c>
      <c r="B82" s="26" t="s">
        <v>61</v>
      </c>
    </row>
    <row r="83" spans="1:2" ht="12.75">
      <c r="A83" s="16"/>
      <c r="B83" s="26" t="s">
        <v>131</v>
      </c>
    </row>
    <row r="84" spans="1:2" ht="12.75">
      <c r="A84" s="16"/>
      <c r="B84" s="26" t="s">
        <v>132</v>
      </c>
    </row>
    <row r="85" spans="1:6" ht="12.75">
      <c r="A85" s="16"/>
      <c r="B85" s="87" t="s">
        <v>138</v>
      </c>
      <c r="C85" s="69" t="s">
        <v>5</v>
      </c>
      <c r="D85" s="69">
        <v>93</v>
      </c>
      <c r="E85" s="68"/>
      <c r="F85" s="70"/>
    </row>
    <row r="86" spans="1:6" ht="12.75">
      <c r="A86" s="16"/>
      <c r="B86" s="26"/>
      <c r="C86" s="26"/>
      <c r="D86" s="26"/>
      <c r="E86" s="18"/>
      <c r="F86" s="18"/>
    </row>
    <row r="87" spans="1:6" ht="12.75">
      <c r="A87" s="16" t="s">
        <v>133</v>
      </c>
      <c r="B87" s="26" t="s">
        <v>134</v>
      </c>
      <c r="C87" s="26"/>
      <c r="D87" s="26"/>
      <c r="E87" s="18"/>
      <c r="F87" s="18"/>
    </row>
    <row r="88" spans="1:6" ht="12.75">
      <c r="A88" s="16"/>
      <c r="B88" s="66" t="s">
        <v>48</v>
      </c>
      <c r="C88" s="69" t="s">
        <v>11</v>
      </c>
      <c r="D88" s="68">
        <v>120</v>
      </c>
      <c r="E88" s="68"/>
      <c r="F88" s="70"/>
    </row>
    <row r="89" spans="1:2" ht="15.75" thickBot="1">
      <c r="A89" s="16"/>
      <c r="B89" s="50"/>
    </row>
    <row r="90" spans="1:6" ht="16.5" thickBot="1" thickTop="1">
      <c r="A90" s="16"/>
      <c r="B90" s="48" t="s">
        <v>60</v>
      </c>
      <c r="C90" s="49"/>
      <c r="D90" s="51"/>
      <c r="E90" s="52"/>
      <c r="F90" s="54">
        <f>SUM(F85:F89)</f>
        <v>0</v>
      </c>
    </row>
    <row r="91" spans="1:6" ht="15.75" thickTop="1">
      <c r="A91" s="16"/>
      <c r="B91" s="50"/>
      <c r="C91" s="39"/>
      <c r="D91" s="40"/>
      <c r="E91" s="41"/>
      <c r="F91" s="41"/>
    </row>
    <row r="92" spans="1:6" ht="15">
      <c r="A92" s="16"/>
      <c r="B92" s="50" t="s">
        <v>78</v>
      </c>
      <c r="C92" s="39"/>
      <c r="D92" s="40"/>
      <c r="E92" s="41"/>
      <c r="F92" s="41"/>
    </row>
    <row r="93" spans="1:6" ht="12.75">
      <c r="A93" s="16" t="s">
        <v>3</v>
      </c>
      <c r="B93" s="26" t="s">
        <v>62</v>
      </c>
      <c r="C93" s="39"/>
      <c r="D93" s="40"/>
      <c r="E93" s="41"/>
      <c r="F93" s="41"/>
    </row>
    <row r="94" spans="1:9" ht="12.75">
      <c r="A94" s="16"/>
      <c r="B94" s="66" t="s">
        <v>48</v>
      </c>
      <c r="C94" s="69" t="s">
        <v>11</v>
      </c>
      <c r="D94" s="68">
        <v>100</v>
      </c>
      <c r="E94" s="68"/>
      <c r="F94" s="70"/>
      <c r="I94" s="85"/>
    </row>
    <row r="95" spans="1:6" ht="13.5" thickBot="1">
      <c r="A95" s="16"/>
      <c r="B95" s="14"/>
      <c r="C95" s="26"/>
      <c r="D95" s="18"/>
      <c r="E95" s="18"/>
      <c r="F95" s="18"/>
    </row>
    <row r="96" spans="1:7" s="112" customFormat="1" ht="16.5" customHeight="1" thickBot="1" thickTop="1">
      <c r="A96" s="89"/>
      <c r="B96" s="106" t="s">
        <v>63</v>
      </c>
      <c r="C96" s="107"/>
      <c r="D96" s="108"/>
      <c r="E96" s="109"/>
      <c r="F96" s="110">
        <f>SUM(F94:F95)</f>
        <v>0</v>
      </c>
      <c r="G96" s="111"/>
    </row>
    <row r="97" spans="1:6" ht="13.5" thickTop="1">
      <c r="A97" s="16"/>
      <c r="B97" s="14"/>
      <c r="C97" s="26"/>
      <c r="D97" s="18"/>
      <c r="E97" s="18"/>
      <c r="F97" s="18"/>
    </row>
    <row r="98" spans="1:6" ht="15">
      <c r="A98" s="39"/>
      <c r="B98" s="50" t="s">
        <v>64</v>
      </c>
      <c r="C98" s="39"/>
      <c r="D98" s="40"/>
      <c r="E98" s="41"/>
      <c r="F98" s="41"/>
    </row>
    <row r="99" spans="1:6" ht="127.5">
      <c r="A99" s="89" t="s">
        <v>4</v>
      </c>
      <c r="B99" s="95" t="s">
        <v>65</v>
      </c>
      <c r="C99" s="39"/>
      <c r="D99" s="40"/>
      <c r="E99" s="41"/>
      <c r="F99" s="41"/>
    </row>
    <row r="100" spans="1:6" ht="12.75">
      <c r="A100" s="16"/>
      <c r="B100" s="66" t="s">
        <v>48</v>
      </c>
      <c r="C100" s="69" t="s">
        <v>11</v>
      </c>
      <c r="D100" s="69">
        <v>350</v>
      </c>
      <c r="E100" s="68"/>
      <c r="F100" s="70"/>
    </row>
    <row r="101" spans="1:6" ht="16.5" customHeight="1">
      <c r="A101" s="39"/>
      <c r="B101" s="50"/>
      <c r="C101" s="39"/>
      <c r="D101" s="40"/>
      <c r="E101" s="41"/>
      <c r="F101" s="41"/>
    </row>
    <row r="102" spans="1:6" ht="358.5" customHeight="1">
      <c r="A102" s="89" t="s">
        <v>66</v>
      </c>
      <c r="B102" s="96" t="s">
        <v>67</v>
      </c>
      <c r="C102" s="26"/>
      <c r="D102" s="26"/>
      <c r="E102" s="18"/>
      <c r="F102" s="18"/>
    </row>
    <row r="103" spans="1:6" ht="12.75">
      <c r="A103" s="16"/>
      <c r="B103" s="66" t="s">
        <v>48</v>
      </c>
      <c r="C103" s="69" t="s">
        <v>11</v>
      </c>
      <c r="D103" s="69">
        <v>350</v>
      </c>
      <c r="E103" s="68"/>
      <c r="F103" s="70"/>
    </row>
    <row r="104" spans="1:6" ht="13.5" customHeight="1">
      <c r="A104" s="16"/>
      <c r="B104" s="14"/>
      <c r="C104" s="26"/>
      <c r="D104" s="26"/>
      <c r="E104" s="18"/>
      <c r="F104" s="18"/>
    </row>
    <row r="105" spans="1:6" ht="144.75" customHeight="1">
      <c r="A105" s="89" t="s">
        <v>68</v>
      </c>
      <c r="B105" s="97" t="s">
        <v>69</v>
      </c>
      <c r="C105" s="26"/>
      <c r="D105" s="26"/>
      <c r="E105" s="18"/>
      <c r="F105" s="18"/>
    </row>
    <row r="106" spans="1:6" ht="12.75">
      <c r="A106" s="16"/>
      <c r="B106" s="66" t="s">
        <v>70</v>
      </c>
      <c r="C106" s="69" t="s">
        <v>71</v>
      </c>
      <c r="D106" s="69">
        <v>198</v>
      </c>
      <c r="E106" s="68"/>
      <c r="F106" s="70"/>
    </row>
    <row r="107" spans="1:6" ht="12.75">
      <c r="A107" s="16"/>
      <c r="B107" s="14"/>
      <c r="C107" s="26"/>
      <c r="D107" s="26"/>
      <c r="E107" s="18"/>
      <c r="F107" s="18"/>
    </row>
    <row r="108" spans="1:6" ht="54" customHeight="1">
      <c r="A108" s="89" t="s">
        <v>73</v>
      </c>
      <c r="B108" s="88" t="s">
        <v>74</v>
      </c>
      <c r="C108" s="16"/>
      <c r="D108" s="23"/>
      <c r="E108" s="24"/>
      <c r="F108" s="24"/>
    </row>
    <row r="109" spans="1:6" ht="12.75">
      <c r="A109" s="39"/>
      <c r="B109" s="66" t="s">
        <v>48</v>
      </c>
      <c r="C109" s="69" t="s">
        <v>11</v>
      </c>
      <c r="D109" s="69">
        <v>425</v>
      </c>
      <c r="E109" s="68"/>
      <c r="F109" s="70"/>
    </row>
    <row r="110" spans="1:8" ht="13.5" thickBot="1">
      <c r="A110" s="39"/>
      <c r="B110" s="14"/>
      <c r="C110" s="26"/>
      <c r="D110" s="26"/>
      <c r="E110" s="18"/>
      <c r="F110" s="18"/>
      <c r="G110" s="62"/>
      <c r="H110" s="2"/>
    </row>
    <row r="111" spans="1:6" ht="16.5" thickBot="1" thickTop="1">
      <c r="A111" s="39"/>
      <c r="B111" s="48" t="s">
        <v>72</v>
      </c>
      <c r="C111" s="49"/>
      <c r="D111" s="51"/>
      <c r="E111" s="52"/>
      <c r="F111" s="54">
        <f>SUM(F98:F110)</f>
        <v>0</v>
      </c>
    </row>
    <row r="112" spans="1:8" ht="15.75" thickTop="1">
      <c r="A112" s="16"/>
      <c r="B112" s="50"/>
      <c r="G112" s="62"/>
      <c r="H112" s="2"/>
    </row>
    <row r="113" spans="2:8" ht="15">
      <c r="B113" s="47" t="s">
        <v>137</v>
      </c>
      <c r="G113" s="72"/>
      <c r="H113" s="73"/>
    </row>
    <row r="114" spans="1:8" ht="12.75">
      <c r="A114" s="22" t="s">
        <v>79</v>
      </c>
      <c r="B114" s="20" t="s">
        <v>80</v>
      </c>
      <c r="G114" s="72"/>
      <c r="H114" s="73"/>
    </row>
    <row r="115" spans="2:8" ht="12.75">
      <c r="B115" s="66" t="s">
        <v>85</v>
      </c>
      <c r="C115" s="69" t="s">
        <v>5</v>
      </c>
      <c r="D115" s="69">
        <v>100</v>
      </c>
      <c r="E115" s="68"/>
      <c r="F115" s="70"/>
      <c r="G115" s="72"/>
      <c r="H115" s="73"/>
    </row>
    <row r="116" spans="2:8" ht="12.75">
      <c r="B116" s="14"/>
      <c r="G116" s="72"/>
      <c r="H116" s="73"/>
    </row>
    <row r="117" spans="1:8" ht="12.75">
      <c r="A117" s="22" t="s">
        <v>81</v>
      </c>
      <c r="B117" s="20" t="s">
        <v>82</v>
      </c>
      <c r="G117" s="72"/>
      <c r="H117" s="73"/>
    </row>
    <row r="118" spans="2:8" ht="12.75">
      <c r="B118" s="66" t="s">
        <v>85</v>
      </c>
      <c r="C118" s="69" t="s">
        <v>5</v>
      </c>
      <c r="D118" s="69">
        <v>100</v>
      </c>
      <c r="E118" s="68"/>
      <c r="F118" s="70"/>
      <c r="G118" s="72"/>
      <c r="H118" s="73"/>
    </row>
    <row r="119" spans="2:8" ht="12.75">
      <c r="B119" s="14"/>
      <c r="C119" s="26"/>
      <c r="D119" s="26"/>
      <c r="E119" s="18"/>
      <c r="F119" s="18"/>
      <c r="G119" s="72"/>
      <c r="H119" s="73"/>
    </row>
    <row r="120" spans="1:8" ht="12.75">
      <c r="A120" s="22" t="s">
        <v>84</v>
      </c>
      <c r="B120" s="20" t="s">
        <v>83</v>
      </c>
      <c r="G120" s="72"/>
      <c r="H120" s="73"/>
    </row>
    <row r="121" spans="2:8" ht="12.75">
      <c r="B121" s="66" t="s">
        <v>85</v>
      </c>
      <c r="C121" s="69" t="s">
        <v>5</v>
      </c>
      <c r="D121" s="69">
        <v>40</v>
      </c>
      <c r="E121" s="68"/>
      <c r="F121" s="70"/>
      <c r="G121" s="72"/>
      <c r="H121" s="73"/>
    </row>
    <row r="122" spans="2:8" ht="12.75">
      <c r="B122" s="14"/>
      <c r="C122" s="26"/>
      <c r="D122" s="26"/>
      <c r="E122" s="18"/>
      <c r="F122" s="18"/>
      <c r="G122" s="72"/>
      <c r="H122" s="73"/>
    </row>
    <row r="123" spans="2:8" ht="13.5" thickBot="1">
      <c r="B123" s="14"/>
      <c r="C123" s="26"/>
      <c r="D123" s="26"/>
      <c r="E123" s="18"/>
      <c r="F123" s="18"/>
      <c r="G123" s="72"/>
      <c r="H123" s="73"/>
    </row>
    <row r="124" spans="1:10" ht="16.5" thickBot="1" thickTop="1">
      <c r="A124" s="39"/>
      <c r="B124" s="48" t="s">
        <v>104</v>
      </c>
      <c r="C124" s="49"/>
      <c r="D124" s="51"/>
      <c r="E124" s="52"/>
      <c r="F124" s="54">
        <f>SUM(F115:F123)</f>
        <v>0</v>
      </c>
      <c r="H124" s="67">
        <v>67000</v>
      </c>
      <c r="I124" s="68">
        <v>120</v>
      </c>
      <c r="J124" s="18"/>
    </row>
    <row r="125" spans="2:8" ht="13.5" thickTop="1">
      <c r="B125" s="14"/>
      <c r="C125" s="26"/>
      <c r="D125" s="26"/>
      <c r="E125" s="18"/>
      <c r="F125" s="18"/>
      <c r="G125" s="72"/>
      <c r="H125" s="73"/>
    </row>
    <row r="126" spans="2:8" ht="15">
      <c r="B126" s="47" t="s">
        <v>136</v>
      </c>
      <c r="G126" s="72"/>
      <c r="H126" s="73"/>
    </row>
    <row r="127" spans="1:8" ht="12.75">
      <c r="A127" s="22" t="s">
        <v>87</v>
      </c>
      <c r="B127" s="14" t="s">
        <v>88</v>
      </c>
      <c r="C127" s="26"/>
      <c r="D127" s="26"/>
      <c r="E127" s="18"/>
      <c r="F127" s="18"/>
      <c r="G127" s="72"/>
      <c r="H127" s="73"/>
    </row>
    <row r="128" spans="2:8" ht="12.75">
      <c r="B128" s="14" t="s">
        <v>89</v>
      </c>
      <c r="C128" s="26"/>
      <c r="D128" s="26"/>
      <c r="E128" s="18"/>
      <c r="F128" s="18"/>
      <c r="G128" s="72"/>
      <c r="H128" s="73"/>
    </row>
    <row r="129" spans="2:8" ht="12.75">
      <c r="B129" s="66" t="s">
        <v>85</v>
      </c>
      <c r="C129" s="69" t="s">
        <v>5</v>
      </c>
      <c r="D129" s="69">
        <v>10</v>
      </c>
      <c r="E129" s="68"/>
      <c r="F129" s="70"/>
      <c r="G129" s="72"/>
      <c r="H129" s="73"/>
    </row>
    <row r="130" spans="2:8" ht="12.75">
      <c r="B130" s="14"/>
      <c r="C130" s="26"/>
      <c r="D130" s="26"/>
      <c r="E130" s="18"/>
      <c r="F130" s="18"/>
      <c r="G130" s="72"/>
      <c r="H130" s="73"/>
    </row>
    <row r="131" spans="1:8" ht="12.75">
      <c r="A131" s="22" t="s">
        <v>90</v>
      </c>
      <c r="B131" s="14" t="s">
        <v>91</v>
      </c>
      <c r="C131" s="26"/>
      <c r="D131" s="26"/>
      <c r="E131" s="18"/>
      <c r="F131" s="18"/>
      <c r="G131" s="72"/>
      <c r="H131" s="73"/>
    </row>
    <row r="132" spans="2:8" ht="12.75">
      <c r="B132" s="14" t="s">
        <v>92</v>
      </c>
      <c r="C132" s="26"/>
      <c r="D132" s="26"/>
      <c r="E132" s="18"/>
      <c r="F132" s="18"/>
      <c r="G132" s="72"/>
      <c r="H132" s="73"/>
    </row>
    <row r="133" spans="2:8" ht="12.75">
      <c r="B133" s="66" t="s">
        <v>85</v>
      </c>
      <c r="C133" s="69" t="s">
        <v>5</v>
      </c>
      <c r="D133" s="69">
        <v>10</v>
      </c>
      <c r="E133" s="68"/>
      <c r="F133" s="70"/>
      <c r="G133" s="72"/>
      <c r="H133" s="73"/>
    </row>
    <row r="134" spans="2:8" ht="12.75">
      <c r="B134" s="14"/>
      <c r="C134" s="26"/>
      <c r="D134" s="26"/>
      <c r="E134" s="18"/>
      <c r="F134" s="18"/>
      <c r="G134" s="72"/>
      <c r="H134" s="73"/>
    </row>
    <row r="135" spans="1:8" ht="12.75">
      <c r="A135" s="22" t="s">
        <v>93</v>
      </c>
      <c r="B135" s="14" t="s">
        <v>94</v>
      </c>
      <c r="C135" s="26"/>
      <c r="D135" s="26"/>
      <c r="E135" s="18"/>
      <c r="F135" s="18"/>
      <c r="G135" s="72"/>
      <c r="H135" s="73"/>
    </row>
    <row r="136" spans="2:8" ht="12.75">
      <c r="B136" s="14" t="s">
        <v>95</v>
      </c>
      <c r="C136" s="26"/>
      <c r="D136" s="26"/>
      <c r="E136" s="18"/>
      <c r="F136" s="18"/>
      <c r="G136" s="72"/>
      <c r="H136" s="73"/>
    </row>
    <row r="137" spans="2:8" ht="12.75">
      <c r="B137" s="14" t="s">
        <v>96</v>
      </c>
      <c r="C137" s="26"/>
      <c r="D137" s="26"/>
      <c r="E137" s="18"/>
      <c r="F137" s="18"/>
      <c r="G137" s="72"/>
      <c r="H137" s="73"/>
    </row>
    <row r="138" spans="2:8" ht="12.75">
      <c r="B138" s="66" t="s">
        <v>85</v>
      </c>
      <c r="C138" s="69" t="s">
        <v>5</v>
      </c>
      <c r="D138" s="69">
        <v>6</v>
      </c>
      <c r="E138" s="68"/>
      <c r="F138" s="70"/>
      <c r="G138" s="72"/>
      <c r="H138" s="73"/>
    </row>
    <row r="139" spans="2:8" ht="12.75">
      <c r="B139" s="14"/>
      <c r="C139" s="26"/>
      <c r="D139" s="26"/>
      <c r="E139" s="18"/>
      <c r="F139" s="18"/>
      <c r="G139" s="72"/>
      <c r="H139" s="73"/>
    </row>
    <row r="140" spans="1:8" ht="12.75">
      <c r="A140" s="22" t="s">
        <v>97</v>
      </c>
      <c r="B140" s="14" t="s">
        <v>98</v>
      </c>
      <c r="C140" s="26"/>
      <c r="D140" s="26"/>
      <c r="E140" s="18"/>
      <c r="F140" s="18"/>
      <c r="G140" s="72"/>
      <c r="H140" s="73"/>
    </row>
    <row r="141" spans="2:8" ht="12.75">
      <c r="B141" s="14" t="s">
        <v>150</v>
      </c>
      <c r="C141" s="26"/>
      <c r="D141" s="26"/>
      <c r="E141" s="18"/>
      <c r="F141" s="18"/>
      <c r="G141" s="72"/>
      <c r="H141" s="73"/>
    </row>
    <row r="142" spans="2:8" ht="12.75">
      <c r="B142" s="66" t="s">
        <v>85</v>
      </c>
      <c r="C142" s="69" t="s">
        <v>5</v>
      </c>
      <c r="D142" s="69">
        <v>1</v>
      </c>
      <c r="E142" s="68"/>
      <c r="F142" s="70"/>
      <c r="G142" s="72"/>
      <c r="H142" s="73"/>
    </row>
    <row r="143" spans="2:8" ht="12.75">
      <c r="B143" s="14"/>
      <c r="C143" s="26"/>
      <c r="D143" s="26"/>
      <c r="E143" s="18"/>
      <c r="F143" s="18"/>
      <c r="G143" s="72"/>
      <c r="H143" s="73"/>
    </row>
    <row r="144" spans="1:8" ht="12.75">
      <c r="A144" s="22" t="s">
        <v>99</v>
      </c>
      <c r="B144" s="14" t="s">
        <v>100</v>
      </c>
      <c r="C144" s="26"/>
      <c r="D144" s="26"/>
      <c r="E144" s="18"/>
      <c r="F144" s="18"/>
      <c r="G144" s="72"/>
      <c r="H144" s="73"/>
    </row>
    <row r="145" spans="2:8" ht="12.75">
      <c r="B145" s="14" t="s">
        <v>101</v>
      </c>
      <c r="C145" s="26"/>
      <c r="D145" s="26"/>
      <c r="E145" s="18"/>
      <c r="F145" s="18"/>
      <c r="G145" s="72"/>
      <c r="H145" s="73"/>
    </row>
    <row r="146" spans="2:8" ht="12.75">
      <c r="B146" s="14" t="s">
        <v>102</v>
      </c>
      <c r="C146" s="26"/>
      <c r="D146" s="26"/>
      <c r="E146" s="18"/>
      <c r="F146" s="18"/>
      <c r="G146" s="72"/>
      <c r="H146" s="73"/>
    </row>
    <row r="147" spans="2:8" ht="12.75">
      <c r="B147" s="66" t="s">
        <v>85</v>
      </c>
      <c r="C147" s="69" t="s">
        <v>5</v>
      </c>
      <c r="D147" s="69">
        <v>10</v>
      </c>
      <c r="E147" s="68"/>
      <c r="F147" s="70"/>
      <c r="G147" s="72"/>
      <c r="H147" s="73"/>
    </row>
    <row r="148" spans="2:8" ht="12.75">
      <c r="B148" s="14"/>
      <c r="C148" s="26"/>
      <c r="D148" s="26"/>
      <c r="E148" s="18"/>
      <c r="F148" s="18"/>
      <c r="G148" s="72"/>
      <c r="H148" s="73"/>
    </row>
    <row r="149" spans="1:8" ht="12.75">
      <c r="A149" s="22" t="s">
        <v>141</v>
      </c>
      <c r="B149" s="14" t="s">
        <v>139</v>
      </c>
      <c r="G149" s="72"/>
      <c r="H149" s="73"/>
    </row>
    <row r="150" spans="1:7" ht="12.75">
      <c r="A150"/>
      <c r="B150" s="66" t="s">
        <v>86</v>
      </c>
      <c r="C150" s="69" t="s">
        <v>140</v>
      </c>
      <c r="D150" s="69">
        <v>1</v>
      </c>
      <c r="E150" s="68"/>
      <c r="F150" s="70"/>
      <c r="G150"/>
    </row>
    <row r="151" spans="2:8" ht="13.5" thickBot="1">
      <c r="B151" s="14"/>
      <c r="C151" s="26"/>
      <c r="D151" s="26"/>
      <c r="E151" s="18"/>
      <c r="F151" s="18"/>
      <c r="G151" s="72"/>
      <c r="H151" s="73"/>
    </row>
    <row r="152" spans="1:10" ht="16.5" thickBot="1" thickTop="1">
      <c r="A152" s="39"/>
      <c r="B152" s="48" t="s">
        <v>103</v>
      </c>
      <c r="C152" s="49"/>
      <c r="D152" s="51"/>
      <c r="E152" s="52"/>
      <c r="F152" s="54">
        <f>SUM(F128:F151)</f>
        <v>0</v>
      </c>
      <c r="H152" s="67">
        <v>67000</v>
      </c>
      <c r="I152" s="68">
        <v>120</v>
      </c>
      <c r="J152" s="18"/>
    </row>
    <row r="153" spans="1:10" ht="15.75" thickTop="1">
      <c r="A153" s="39"/>
      <c r="B153" s="50"/>
      <c r="C153" s="39"/>
      <c r="D153" s="40"/>
      <c r="E153" s="41"/>
      <c r="F153" s="41"/>
      <c r="H153" s="17"/>
      <c r="I153" s="18"/>
      <c r="J153" s="18"/>
    </row>
    <row r="154" spans="2:8" ht="15">
      <c r="B154" s="47" t="s">
        <v>135</v>
      </c>
      <c r="G154" s="72"/>
      <c r="H154" s="73"/>
    </row>
    <row r="155" spans="1:10" ht="12.75">
      <c r="A155" s="16" t="s">
        <v>113</v>
      </c>
      <c r="B155" s="26" t="s">
        <v>114</v>
      </c>
      <c r="C155" s="39"/>
      <c r="D155" s="40"/>
      <c r="E155" s="41"/>
      <c r="F155" s="41"/>
      <c r="H155" s="17"/>
      <c r="I155" s="18"/>
      <c r="J155" s="18"/>
    </row>
    <row r="156" spans="1:10" s="85" customFormat="1" ht="12.75">
      <c r="A156" s="16"/>
      <c r="B156" s="26" t="s">
        <v>115</v>
      </c>
      <c r="C156" s="16"/>
      <c r="D156" s="17"/>
      <c r="E156" s="18"/>
      <c r="F156" s="18"/>
      <c r="G156" s="104"/>
      <c r="H156" s="17"/>
      <c r="I156" s="18"/>
      <c r="J156" s="18"/>
    </row>
    <row r="157" spans="1:10" s="85" customFormat="1" ht="12.75">
      <c r="A157" s="16"/>
      <c r="B157" s="26" t="s">
        <v>116</v>
      </c>
      <c r="C157" s="16"/>
      <c r="D157" s="17"/>
      <c r="E157" s="18"/>
      <c r="F157" s="18"/>
      <c r="G157" s="104"/>
      <c r="H157" s="17"/>
      <c r="I157" s="18"/>
      <c r="J157" s="18"/>
    </row>
    <row r="158" spans="1:10" s="85" customFormat="1" ht="12.75">
      <c r="A158" s="16"/>
      <c r="B158" s="87" t="s">
        <v>70</v>
      </c>
      <c r="C158" s="69" t="s">
        <v>71</v>
      </c>
      <c r="D158" s="69">
        <v>124</v>
      </c>
      <c r="E158" s="68"/>
      <c r="F158" s="70"/>
      <c r="G158" s="104"/>
      <c r="H158" s="17"/>
      <c r="I158" s="18"/>
      <c r="J158" s="18"/>
    </row>
    <row r="159" spans="1:10" s="85" customFormat="1" ht="12.75">
      <c r="A159" s="16"/>
      <c r="B159" s="26"/>
      <c r="C159" s="26"/>
      <c r="D159" s="26"/>
      <c r="E159" s="18"/>
      <c r="F159" s="18"/>
      <c r="G159" s="104"/>
      <c r="H159" s="17"/>
      <c r="I159" s="18"/>
      <c r="J159" s="18"/>
    </row>
    <row r="160" spans="1:10" ht="12.75">
      <c r="A160" s="16" t="s">
        <v>118</v>
      </c>
      <c r="B160" s="26" t="s">
        <v>151</v>
      </c>
      <c r="C160" s="39"/>
      <c r="D160" s="40"/>
      <c r="E160" s="41"/>
      <c r="F160" s="41"/>
      <c r="H160" s="17"/>
      <c r="I160" s="18"/>
      <c r="J160" s="18"/>
    </row>
    <row r="161" spans="1:10" s="85" customFormat="1" ht="12.75">
      <c r="A161" s="16"/>
      <c r="B161" s="26" t="s">
        <v>117</v>
      </c>
      <c r="C161" s="26"/>
      <c r="D161" s="26"/>
      <c r="E161" s="18"/>
      <c r="F161" s="18"/>
      <c r="G161" s="104"/>
      <c r="H161" s="17"/>
      <c r="I161" s="18"/>
      <c r="J161" s="18"/>
    </row>
    <row r="162" spans="1:10" s="85" customFormat="1" ht="12.75">
      <c r="A162" s="16"/>
      <c r="B162" s="87" t="s">
        <v>70</v>
      </c>
      <c r="C162" s="69" t="s">
        <v>71</v>
      </c>
      <c r="D162" s="69">
        <v>110</v>
      </c>
      <c r="E162" s="68"/>
      <c r="F162" s="70"/>
      <c r="G162" s="104"/>
      <c r="H162" s="17"/>
      <c r="I162" s="18"/>
      <c r="J162" s="18"/>
    </row>
    <row r="163" spans="1:10" s="85" customFormat="1" ht="12.75">
      <c r="A163" s="16"/>
      <c r="B163" s="26"/>
      <c r="C163" s="26"/>
      <c r="D163" s="26"/>
      <c r="E163" s="18"/>
      <c r="F163" s="18"/>
      <c r="G163" s="104"/>
      <c r="H163" s="17"/>
      <c r="I163" s="18"/>
      <c r="J163" s="18"/>
    </row>
    <row r="164" spans="1:10" s="85" customFormat="1" ht="12.75">
      <c r="A164" s="16" t="s">
        <v>119</v>
      </c>
      <c r="B164" s="26" t="s">
        <v>120</v>
      </c>
      <c r="C164" s="26"/>
      <c r="D164" s="26"/>
      <c r="E164" s="18"/>
      <c r="F164" s="18"/>
      <c r="G164" s="104"/>
      <c r="H164" s="17"/>
      <c r="I164" s="18"/>
      <c r="J164" s="18"/>
    </row>
    <row r="165" spans="1:10" s="85" customFormat="1" ht="12.75">
      <c r="A165" s="16"/>
      <c r="B165" s="26" t="s">
        <v>121</v>
      </c>
      <c r="C165" s="26" t="s">
        <v>5</v>
      </c>
      <c r="D165" s="26">
        <v>22</v>
      </c>
      <c r="E165" s="18"/>
      <c r="F165" s="18"/>
      <c r="G165" s="104"/>
      <c r="H165" s="17"/>
      <c r="I165" s="18"/>
      <c r="J165" s="18"/>
    </row>
    <row r="166" spans="1:10" s="85" customFormat="1" ht="12.75">
      <c r="A166" s="16"/>
      <c r="B166" s="26" t="s">
        <v>122</v>
      </c>
      <c r="C166" s="26" t="s">
        <v>5</v>
      </c>
      <c r="D166" s="26">
        <v>18</v>
      </c>
      <c r="E166" s="18"/>
      <c r="F166" s="18"/>
      <c r="G166" s="104"/>
      <c r="H166" s="17"/>
      <c r="I166" s="18"/>
      <c r="J166" s="18"/>
    </row>
    <row r="167" spans="1:10" s="85" customFormat="1" ht="12.75">
      <c r="A167" s="16"/>
      <c r="B167" s="26" t="s">
        <v>123</v>
      </c>
      <c r="C167" s="26" t="s">
        <v>5</v>
      </c>
      <c r="D167" s="26">
        <v>22</v>
      </c>
      <c r="E167" s="18"/>
      <c r="F167" s="18"/>
      <c r="G167" s="104"/>
      <c r="H167" s="17"/>
      <c r="I167" s="18"/>
      <c r="J167" s="18"/>
    </row>
    <row r="168" spans="1:10" s="85" customFormat="1" ht="12.75">
      <c r="A168" s="16"/>
      <c r="B168" s="26" t="s">
        <v>124</v>
      </c>
      <c r="C168" s="26" t="s">
        <v>5</v>
      </c>
      <c r="D168" s="26">
        <v>10</v>
      </c>
      <c r="E168" s="18"/>
      <c r="F168" s="18"/>
      <c r="G168" s="104"/>
      <c r="H168" s="17"/>
      <c r="I168" s="18"/>
      <c r="J168" s="18"/>
    </row>
    <row r="169" spans="1:10" s="85" customFormat="1" ht="12.75">
      <c r="A169" s="16"/>
      <c r="B169" s="26" t="s">
        <v>125</v>
      </c>
      <c r="C169" s="26" t="s">
        <v>5</v>
      </c>
      <c r="D169" s="26">
        <v>22</v>
      </c>
      <c r="E169" s="18"/>
      <c r="F169" s="18"/>
      <c r="G169" s="104"/>
      <c r="H169" s="17"/>
      <c r="I169" s="18"/>
      <c r="J169" s="18"/>
    </row>
    <row r="170" spans="1:10" s="85" customFormat="1" ht="12.75">
      <c r="A170" s="16"/>
      <c r="B170" s="26" t="s">
        <v>126</v>
      </c>
      <c r="C170" s="26" t="s">
        <v>5</v>
      </c>
      <c r="D170" s="26">
        <v>18</v>
      </c>
      <c r="E170" s="18"/>
      <c r="F170" s="18"/>
      <c r="G170" s="104"/>
      <c r="H170" s="17"/>
      <c r="I170" s="18"/>
      <c r="J170" s="18"/>
    </row>
    <row r="171" spans="1:10" s="85" customFormat="1" ht="12.75">
      <c r="A171" s="16"/>
      <c r="B171" s="26" t="s">
        <v>127</v>
      </c>
      <c r="C171" s="26" t="s">
        <v>5</v>
      </c>
      <c r="D171" s="26">
        <v>12</v>
      </c>
      <c r="E171" s="18"/>
      <c r="F171" s="18"/>
      <c r="G171" s="104"/>
      <c r="H171" s="17"/>
      <c r="I171" s="18"/>
      <c r="J171" s="18"/>
    </row>
    <row r="172" spans="1:10" s="85" customFormat="1" ht="12.75">
      <c r="A172" s="16"/>
      <c r="B172" s="26" t="s">
        <v>128</v>
      </c>
      <c r="C172" s="26" t="s">
        <v>5</v>
      </c>
      <c r="D172" s="26">
        <v>18</v>
      </c>
      <c r="E172" s="18"/>
      <c r="F172" s="18"/>
      <c r="G172" s="104"/>
      <c r="H172" s="17"/>
      <c r="I172" s="18"/>
      <c r="J172" s="18"/>
    </row>
    <row r="173" spans="1:10" s="85" customFormat="1" ht="12.75">
      <c r="A173" s="16"/>
      <c r="B173" s="26" t="s">
        <v>129</v>
      </c>
      <c r="C173" s="26" t="s">
        <v>5</v>
      </c>
      <c r="D173" s="26">
        <v>5</v>
      </c>
      <c r="E173" s="18"/>
      <c r="F173" s="18"/>
      <c r="G173" s="104"/>
      <c r="H173" s="17"/>
      <c r="I173" s="18"/>
      <c r="J173" s="18"/>
    </row>
    <row r="174" spans="1:10" s="85" customFormat="1" ht="12.75">
      <c r="A174" s="16"/>
      <c r="B174" s="87" t="s">
        <v>76</v>
      </c>
      <c r="C174" s="69"/>
      <c r="D174" s="69"/>
      <c r="E174" s="68"/>
      <c r="F174" s="70"/>
      <c r="G174" s="104"/>
      <c r="H174" s="17"/>
      <c r="I174" s="18"/>
      <c r="J174" s="18"/>
    </row>
    <row r="175" spans="1:10" s="85" customFormat="1" ht="13.5" thickBot="1">
      <c r="A175" s="16"/>
      <c r="B175" s="26"/>
      <c r="C175" s="26"/>
      <c r="D175" s="26"/>
      <c r="E175" s="18"/>
      <c r="F175" s="18"/>
      <c r="G175" s="104"/>
      <c r="H175" s="17"/>
      <c r="I175" s="18"/>
      <c r="J175" s="18"/>
    </row>
    <row r="176" spans="1:10" ht="16.5" thickBot="1" thickTop="1">
      <c r="A176" s="39"/>
      <c r="B176" s="48" t="s">
        <v>130</v>
      </c>
      <c r="C176" s="49"/>
      <c r="D176" s="51"/>
      <c r="E176" s="52"/>
      <c r="F176" s="54">
        <f>SUM(F155:F175)</f>
        <v>0</v>
      </c>
      <c r="H176" s="67">
        <v>67000</v>
      </c>
      <c r="I176" s="68">
        <v>120</v>
      </c>
      <c r="J176" s="18"/>
    </row>
    <row r="177" s="85" customFormat="1" ht="13.5" thickTop="1"/>
    <row r="178" spans="3:6" ht="12.75">
      <c r="C178" s="26"/>
      <c r="D178" s="26"/>
      <c r="E178" s="18"/>
      <c r="F178" s="18"/>
    </row>
    <row r="179" spans="2:3" ht="15">
      <c r="B179" s="71" t="s">
        <v>149</v>
      </c>
      <c r="C179" s="26"/>
    </row>
    <row r="180" spans="1:6" ht="12.75">
      <c r="A180" s="31"/>
      <c r="D180" s="31"/>
      <c r="E180" s="33"/>
      <c r="F180" s="33"/>
    </row>
    <row r="181" spans="1:6" ht="14.25">
      <c r="A181" s="16"/>
      <c r="B181" s="55" t="s">
        <v>37</v>
      </c>
      <c r="C181" s="31"/>
      <c r="D181" s="16"/>
      <c r="E181" s="74"/>
      <c r="F181" s="74" t="s">
        <v>40</v>
      </c>
    </row>
    <row r="182" spans="1:6" ht="12.75">
      <c r="A182" s="16"/>
      <c r="B182" s="31"/>
      <c r="C182" s="16"/>
      <c r="D182" s="32"/>
      <c r="E182" s="33"/>
      <c r="F182" s="24"/>
    </row>
    <row r="183" spans="1:12" ht="14.25">
      <c r="A183" s="16"/>
      <c r="B183" s="63" t="str">
        <f>B6</f>
        <v>1.ДЕМОНТАЖЕ</v>
      </c>
      <c r="C183" s="75"/>
      <c r="D183" s="76"/>
      <c r="E183" s="77"/>
      <c r="F183" s="78">
        <f>F34</f>
        <v>0</v>
      </c>
      <c r="J183" s="1"/>
      <c r="K183" s="41"/>
      <c r="L183" s="41"/>
    </row>
    <row r="184" spans="1:6" ht="12.75">
      <c r="A184" s="16"/>
      <c r="B184" s="31"/>
      <c r="C184" s="75"/>
      <c r="D184" s="32"/>
      <c r="E184" s="33"/>
      <c r="F184" s="24"/>
    </row>
    <row r="185" spans="1:6" ht="15">
      <c r="A185" s="35"/>
      <c r="B185" s="63" t="str">
        <f>B36</f>
        <v>2.KEРАМИЧАРСКИ РАДОВИ</v>
      </c>
      <c r="C185" s="31"/>
      <c r="D185" s="76"/>
      <c r="E185" s="77"/>
      <c r="F185" s="78">
        <f>F52</f>
        <v>0</v>
      </c>
    </row>
    <row r="186" spans="2:6" ht="14.25">
      <c r="B186" s="36"/>
      <c r="C186" s="75"/>
      <c r="D186" s="32"/>
      <c r="E186" s="33"/>
      <c r="F186" s="34"/>
    </row>
    <row r="187" spans="2:6" ht="14.25">
      <c r="B187" s="63" t="str">
        <f>B54</f>
        <v>3.MОЛЕРСКО ФАРБАРСКИ РАДОВИ</v>
      </c>
      <c r="C187" s="31"/>
      <c r="D187" s="76"/>
      <c r="E187" s="77"/>
      <c r="F187" s="78">
        <f>F79</f>
        <v>0</v>
      </c>
    </row>
    <row r="188" spans="2:6" ht="14.25">
      <c r="B188" s="36"/>
      <c r="C188" s="75"/>
      <c r="D188" s="32"/>
      <c r="E188" s="33"/>
      <c r="F188" s="34"/>
    </row>
    <row r="189" spans="1:6" ht="14.25">
      <c r="A189" s="16"/>
      <c r="B189" s="63" t="str">
        <f>B81</f>
        <v>4.ЛИМАРСКИ РАДОВИ</v>
      </c>
      <c r="C189" s="31"/>
      <c r="D189" s="76"/>
      <c r="E189" s="77"/>
      <c r="F189" s="78">
        <f>F90</f>
        <v>0</v>
      </c>
    </row>
    <row r="190" spans="1:6" ht="14.25">
      <c r="A190" s="16"/>
      <c r="B190" s="30"/>
      <c r="C190" s="75"/>
      <c r="D190" s="32"/>
      <c r="E190" s="33"/>
      <c r="F190" s="34"/>
    </row>
    <row r="191" spans="1:8" ht="14.25">
      <c r="A191" s="16"/>
      <c r="B191" s="63" t="str">
        <f>B92</f>
        <v>5.СТАКЛОРЕЗАЧКИ РАДОВИ</v>
      </c>
      <c r="C191" s="31"/>
      <c r="D191" s="76"/>
      <c r="E191" s="77"/>
      <c r="F191" s="78">
        <f>F96</f>
        <v>0</v>
      </c>
      <c r="H191" s="3"/>
    </row>
    <row r="192" spans="1:8" ht="14.25">
      <c r="A192" s="16"/>
      <c r="B192" s="30"/>
      <c r="C192" s="75"/>
      <c r="D192" s="32"/>
      <c r="E192" s="33"/>
      <c r="F192" s="34"/>
      <c r="H192" s="3"/>
    </row>
    <row r="193" spans="2:7" ht="14.25">
      <c r="B193" s="63" t="str">
        <f>B98</f>
        <v>6.ПОДОПОЛАГАЧКИ РАДОВИ</v>
      </c>
      <c r="C193" s="31"/>
      <c r="D193" s="76"/>
      <c r="E193" s="77"/>
      <c r="F193" s="78">
        <f>F111</f>
        <v>0</v>
      </c>
      <c r="G193" s="56"/>
    </row>
    <row r="194" spans="2:7" ht="14.25">
      <c r="B194" s="30"/>
      <c r="C194" s="75"/>
      <c r="D194" s="32"/>
      <c r="E194" s="33"/>
      <c r="F194" s="34"/>
      <c r="G194" s="56"/>
    </row>
    <row r="195" spans="2:7" ht="14.25">
      <c r="B195" s="63" t="str">
        <f>B113</f>
        <v>7.ЕЛЕКТРО ИНСТАЛАЦИЈЕ</v>
      </c>
      <c r="C195" s="31"/>
      <c r="D195" s="76"/>
      <c r="E195" s="77"/>
      <c r="F195" s="78">
        <f>F124</f>
        <v>0</v>
      </c>
      <c r="G195" s="56"/>
    </row>
    <row r="196" spans="1:8" s="2" customFormat="1" ht="14.25">
      <c r="A196" s="22"/>
      <c r="B196" s="30"/>
      <c r="C196" s="75"/>
      <c r="D196" s="32"/>
      <c r="E196" s="33"/>
      <c r="F196" s="33"/>
      <c r="G196" s="56"/>
      <c r="H196" s="3"/>
    </row>
    <row r="197" spans="2:7" ht="14.25">
      <c r="B197" s="63" t="str">
        <f>B126</f>
        <v>8.ГРОМОБРАНСКЕ ИНСТАЛАЦИЈЕ</v>
      </c>
      <c r="C197" s="31"/>
      <c r="D197" s="76"/>
      <c r="E197" s="77"/>
      <c r="F197" s="78">
        <f>F152</f>
        <v>0</v>
      </c>
      <c r="G197" s="56"/>
    </row>
    <row r="198" spans="2:7" ht="14.25">
      <c r="B198" s="116"/>
      <c r="C198" s="75"/>
      <c r="D198" s="118"/>
      <c r="E198" s="119"/>
      <c r="F198" s="120"/>
      <c r="G198" s="56"/>
    </row>
    <row r="199" spans="2:7" ht="14.25">
      <c r="B199" s="63" t="str">
        <f>B154</f>
        <v>9.ИНСТАЛАТЕРСКИ РАДОВИ</v>
      </c>
      <c r="C199" s="117"/>
      <c r="D199" s="76"/>
      <c r="E199" s="77"/>
      <c r="F199" s="78">
        <f>F176</f>
        <v>0</v>
      </c>
      <c r="G199" s="56"/>
    </row>
    <row r="200" spans="2:7" ht="14.25">
      <c r="B200" s="30"/>
      <c r="C200" s="126"/>
      <c r="D200" s="32"/>
      <c r="E200" s="33"/>
      <c r="F200" s="34"/>
      <c r="G200" s="56"/>
    </row>
    <row r="201" spans="2:7" ht="14.25">
      <c r="B201" s="30"/>
      <c r="C201" s="31"/>
      <c r="D201" s="32"/>
      <c r="E201" s="33"/>
      <c r="F201" s="34"/>
      <c r="G201" s="56"/>
    </row>
    <row r="202" spans="1:14" ht="15">
      <c r="A202" s="35"/>
      <c r="B202" s="64" t="s">
        <v>76</v>
      </c>
      <c r="C202" s="125"/>
      <c r="D202" s="61"/>
      <c r="E202" s="60"/>
      <c r="F202" s="127">
        <f>SUM(F183:F201)</f>
        <v>0</v>
      </c>
      <c r="G202" s="56"/>
      <c r="H202" s="85"/>
      <c r="K202" s="79"/>
      <c r="L202" s="67"/>
      <c r="M202" s="68"/>
      <c r="N202" s="70"/>
    </row>
    <row r="203" spans="1:6" ht="15">
      <c r="A203" s="35"/>
      <c r="B203" s="59"/>
      <c r="C203" s="55"/>
      <c r="D203" s="57"/>
      <c r="E203" s="58"/>
      <c r="F203" s="58"/>
    </row>
    <row r="204" spans="1:6" ht="15.75" thickBot="1">
      <c r="A204" s="35"/>
      <c r="B204" s="37"/>
      <c r="C204" s="59"/>
      <c r="D204" s="28"/>
      <c r="E204" s="29"/>
      <c r="F204" s="29"/>
    </row>
    <row r="205" spans="1:10" s="85" customFormat="1" ht="15.75" thickTop="1">
      <c r="A205" s="35"/>
      <c r="B205" s="131" t="s">
        <v>77</v>
      </c>
      <c r="C205" s="130"/>
      <c r="D205" s="28"/>
      <c r="E205" s="29"/>
      <c r="F205" s="29"/>
      <c r="G205" s="56"/>
      <c r="J205" s="124"/>
    </row>
    <row r="206" spans="1:7" s="85" customFormat="1" ht="15">
      <c r="A206" s="35"/>
      <c r="B206" s="128"/>
      <c r="C206" s="114"/>
      <c r="D206" s="28"/>
      <c r="E206" s="29"/>
      <c r="F206" s="29"/>
      <c r="G206" s="56"/>
    </row>
    <row r="207" spans="1:6" ht="15">
      <c r="A207" s="35"/>
      <c r="B207" s="137" t="s">
        <v>155</v>
      </c>
      <c r="C207" s="114"/>
      <c r="D207" s="28"/>
      <c r="E207" s="29"/>
      <c r="F207" s="29"/>
    </row>
    <row r="208" spans="1:7" s="85" customFormat="1" ht="15.75" thickBot="1">
      <c r="A208" s="35"/>
      <c r="B208" s="129"/>
      <c r="C208" s="115"/>
      <c r="D208" s="28"/>
      <c r="E208" s="29"/>
      <c r="F208" s="29"/>
      <c r="G208" s="104"/>
    </row>
    <row r="209" spans="1:6" ht="15.75" thickTop="1">
      <c r="A209" s="35"/>
      <c r="C209" s="27"/>
      <c r="D209" s="28"/>
      <c r="E209" s="29"/>
      <c r="F209" s="29"/>
    </row>
    <row r="210" spans="1:9" ht="210" customHeight="1">
      <c r="A210" s="35"/>
      <c r="B210" s="139" t="s">
        <v>152</v>
      </c>
      <c r="C210" s="139"/>
      <c r="D210" s="139"/>
      <c r="E210" s="139"/>
      <c r="F210" s="139"/>
      <c r="G210" s="139"/>
      <c r="H210" s="139"/>
      <c r="I210" s="139"/>
    </row>
    <row r="211" spans="1:9" ht="104.25" customHeight="1">
      <c r="A211" s="35"/>
      <c r="B211" s="139" t="s">
        <v>153</v>
      </c>
      <c r="C211" s="139"/>
      <c r="D211" s="139"/>
      <c r="E211" s="139"/>
      <c r="F211" s="139"/>
      <c r="G211" s="139"/>
      <c r="H211" s="139"/>
      <c r="I211" s="139"/>
    </row>
    <row r="212" spans="1:9" ht="15">
      <c r="A212" s="35"/>
      <c r="B212" s="132"/>
      <c r="C212" s="133"/>
      <c r="D212" s="134"/>
      <c r="E212" s="135"/>
      <c r="F212" s="136"/>
      <c r="G212" s="134"/>
      <c r="H212" s="136"/>
      <c r="I212" s="134"/>
    </row>
    <row r="213" spans="1:9" ht="59.25" customHeight="1">
      <c r="A213" s="35"/>
      <c r="B213" s="139" t="s">
        <v>154</v>
      </c>
      <c r="C213" s="139"/>
      <c r="D213" s="139"/>
      <c r="E213" s="139"/>
      <c r="F213" s="139"/>
      <c r="G213" s="139"/>
      <c r="H213" s="139"/>
      <c r="I213" s="139"/>
    </row>
    <row r="214" ht="12.75">
      <c r="A214" s="16"/>
    </row>
    <row r="215" spans="1:8" s="2" customFormat="1" ht="12.75">
      <c r="A215" s="16"/>
      <c r="B215" s="20"/>
      <c r="C215" s="20"/>
      <c r="D215" s="20"/>
      <c r="E215" s="21"/>
      <c r="F215" s="21"/>
      <c r="G215" s="3"/>
      <c r="H215"/>
    </row>
    <row r="216" ht="12.75">
      <c r="A216" s="16"/>
    </row>
    <row r="217" ht="12.75">
      <c r="A217" s="16"/>
    </row>
    <row r="218" ht="12.75">
      <c r="A218" s="16"/>
    </row>
    <row r="219" spans="1:8" s="73" customFormat="1" ht="12.75">
      <c r="A219" s="16"/>
      <c r="B219" s="20"/>
      <c r="C219" s="20"/>
      <c r="D219" s="20"/>
      <c r="E219" s="21"/>
      <c r="F219" s="21"/>
      <c r="G219" s="3"/>
      <c r="H219"/>
    </row>
    <row r="220" ht="12.75">
      <c r="A220" s="16"/>
    </row>
    <row r="232" ht="12.75">
      <c r="I232" s="1"/>
    </row>
    <row r="234" ht="12.75">
      <c r="I234" s="1"/>
    </row>
    <row r="236" ht="12.75">
      <c r="I236" s="1"/>
    </row>
    <row r="243" ht="12.75">
      <c r="J243" s="1"/>
    </row>
    <row r="244" spans="9:10" ht="12.75">
      <c r="I244" s="1"/>
      <c r="J244" s="1"/>
    </row>
    <row r="245" spans="9:10" ht="12.75">
      <c r="I245" s="1"/>
      <c r="J245" s="1"/>
    </row>
  </sheetData>
  <sheetProtection/>
  <mergeCells count="5">
    <mergeCell ref="A1:F1"/>
    <mergeCell ref="A2:F2"/>
    <mergeCell ref="B210:I210"/>
    <mergeCell ref="B211:I211"/>
    <mergeCell ref="B213:I2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Opstina Secanj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Maja Pantić</cp:lastModifiedBy>
  <cp:lastPrinted>2010-11-01T17:48:18Z</cp:lastPrinted>
  <dcterms:created xsi:type="dcterms:W3CDTF">2009-02-21T12:39:44Z</dcterms:created>
  <dcterms:modified xsi:type="dcterms:W3CDTF">2016-02-10T09:52:19Z</dcterms:modified>
  <cp:category/>
  <cp:version/>
  <cp:contentType/>
  <cp:contentStatus/>
</cp:coreProperties>
</file>