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2" i="1"/>
</calcChain>
</file>

<file path=xl/sharedStrings.xml><?xml version="1.0" encoding="utf-8"?>
<sst xmlns="http://schemas.openxmlformats.org/spreadsheetml/2006/main" count="222" uniqueCount="93">
  <si>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</si>
  <si>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</si>
  <si>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</si>
  <si>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</si>
  <si>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</si>
  <si>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</si>
  <si>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</si>
  <si>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</si>
  <si>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</si>
  <si>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</si>
  <si>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</si>
  <si>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</si>
  <si>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Agar Scientific</t>
  </si>
  <si>
    <t>#R1040</t>
  </si>
  <si>
    <t>Araldite CY212 resin 500g (EUR)</t>
  </si>
  <si>
    <t>Др Суботица 4, PО BОX 721 Београд</t>
  </si>
  <si>
    <t>Владан Чокић</t>
  </si>
  <si>
    <t>vl@imi.bg.ac.rs</t>
  </si>
  <si>
    <t>#R1051</t>
  </si>
  <si>
    <t>DDSA (dodecenyl succinic anhydride) 500g (EUR)</t>
  </si>
  <si>
    <t>#R1062</t>
  </si>
  <si>
    <t>BDMA (akcelerator) 100ml (EUR)</t>
  </si>
  <si>
    <t>#R1012</t>
  </si>
  <si>
    <t>25% glutaraldehyde EM 100ml (EUR)</t>
  </si>
  <si>
    <t>#L4089</t>
  </si>
  <si>
    <t>предметне плочице 76x26 мм (EUR)</t>
  </si>
  <si>
    <t>Кнеза Вишеслава 1 Београд</t>
  </si>
  <si>
    <t>Ксенија Радотић Хаџи-Манић</t>
  </si>
  <si>
    <t>xenia@imsi.rs</t>
  </si>
  <si>
    <t>#L4238</t>
  </si>
  <si>
    <t>покровне плочице 24x50 мм (EUR)</t>
  </si>
  <si>
    <t>#Т5115</t>
  </si>
  <si>
    <t>жилети (EUR)</t>
  </si>
  <si>
    <t>predmetne pločice size: 76mm x 26 mm Thickness: 1.0 - 1.2mm Single Frost (EUR)</t>
  </si>
  <si>
    <t>29. новембар 142 Београд</t>
  </si>
  <si>
    <t>Бранка Винтерхалтер</t>
  </si>
  <si>
    <t>horvat@ibiss.bg.ac.rs</t>
  </si>
  <si>
    <t>#L4339</t>
  </si>
  <si>
    <t>Super frost predmetne pločice size: 76mm x 26mm Thickness: 1.0 - 1.2mm white (EUR)</t>
  </si>
  <si>
    <t>Pokrovne pločice size :24 mm x 50 mm (EUR)</t>
  </si>
  <si>
    <t>#L4132</t>
  </si>
  <si>
    <t>Parafin pelleted paraffin wax 1kg (EUR)</t>
  </si>
  <si>
    <t>#G398</t>
  </si>
  <si>
    <t>PARAFILM - 50mm x 76m (EUR)</t>
  </si>
  <si>
    <t>#R1031</t>
  </si>
  <si>
    <t>Agar 100 resin kit (EUR)</t>
  </si>
  <si>
    <t>Др Суботића 8 Београд</t>
  </si>
  <si>
    <t>Владимир Трајковић</t>
  </si>
  <si>
    <t>vtrajkovic@eunet.rs</t>
  </si>
  <si>
    <t>#R1080</t>
  </si>
  <si>
    <t>Propylene oxide, 500 mL (EUR)</t>
  </si>
  <si>
    <t>#R1260A</t>
  </si>
  <si>
    <t>Uranyl acetate, powder 25g (EUR)</t>
  </si>
  <si>
    <t>#R1016</t>
  </si>
  <si>
    <t>Osmium tetroxide, box of 10 x 0,25g vials (EUR)</t>
  </si>
  <si>
    <t>#R1010</t>
  </si>
  <si>
    <t>Glutaraldehyde 25% EM grade, 500 mL (EUR)</t>
  </si>
  <si>
    <t>#R1103</t>
  </si>
  <si>
    <t>Sodium Cacodylate, 250g  (EUR)</t>
  </si>
  <si>
    <t>#G369</t>
  </si>
  <si>
    <t>Flat Embedding Mould (silicone) (EUR)</t>
  </si>
  <si>
    <t>#G3690</t>
  </si>
  <si>
    <t>Flat Embedding Mould (resistant rubber)  (EUR)</t>
  </si>
  <si>
    <t>#G3122</t>
  </si>
  <si>
    <t>Graduated Beakers 50ml, 10/1 (EUR)</t>
  </si>
  <si>
    <t>#G276</t>
  </si>
  <si>
    <t>Grid storage box  (EUR)</t>
  </si>
  <si>
    <t>#G2300C</t>
  </si>
  <si>
    <t>Agar Square Mesh Grids 300 Copper 3,05mm, 100 kom  (EUR)</t>
  </si>
  <si>
    <t>#T5034</t>
  </si>
  <si>
    <t>Agar Dumont Tweezers (RSD)</t>
  </si>
  <si>
    <t>Мике Петровића Аласа 12 Београд</t>
  </si>
  <si>
    <t>Јулиа Федотова</t>
  </si>
  <si>
    <t>momirm@vin.bg.ac.rs</t>
  </si>
  <si>
    <t>#T5031</t>
  </si>
  <si>
    <t>#G2500C</t>
  </si>
  <si>
    <t>Agar grids Cu (RSD)</t>
  </si>
  <si>
    <t>#G2605C</t>
  </si>
  <si>
    <t>#T518</t>
  </si>
  <si>
    <t>Agar Plastic tweezers (RSD)</t>
  </si>
  <si>
    <t>#T5009</t>
  </si>
  <si>
    <t>Agar Heavy plastic tweezers (RSD)</t>
  </si>
  <si>
    <t>#L4076</t>
  </si>
  <si>
    <t>England Finder This is a microscope slide marked over the top surface in such a way that a reference position can be deduced by direct reading.The slide is located by reference to a horizontal and vertical locating edge on the stage. After a feature</t>
  </si>
  <si>
    <t>Студентски трг број 16 Београд</t>
  </si>
  <si>
    <t>Дмитар Лакушић</t>
  </si>
  <si>
    <t>dlakusic@bio.bg.ac.rs</t>
  </si>
  <si>
    <t>Institut za medicinska istraživanja u Beogradu</t>
  </si>
  <si>
    <t>Institut za multidisciplinarna istraživanja u Beogradu</t>
  </si>
  <si>
    <t>Medicinski fakultet u Beogradu</t>
  </si>
  <si>
    <t>Biološki fakultet u Beogradu</t>
  </si>
  <si>
    <t>Institut za biološka istraživanja `Siniša Stanković` u Beogradu</t>
  </si>
  <si>
    <t>Institut za nuklearne nauke `Vinča`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</si>
</sst>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1" applyNumberFormat="1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31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Layout" topLeftCell="A19" zoomScaleNormal="100" workbookViewId="0">
      <selection activeCell="I9" sqref="I9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10">
        <v>1</v>
      </c>
      <c r="B2" s="11">
        <v>18497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13">
        <f>Table5[[#This Row],[Količina]]*Table5[[#This Row],[Jedinična cena]]</f>
        <v>0</v>
      </c>
      <c r="I2" s="5" t="s">
        <v>87</v>
      </c>
      <c r="J2" s="5" t="s">
        <v>15</v>
      </c>
      <c r="K2" s="5" t="s">
        <v>16</v>
      </c>
      <c r="L2" s="7" t="s">
        <v>17</v>
      </c>
    </row>
    <row r="3" spans="1:12" ht="30" x14ac:dyDescent="0.25">
      <c r="A3" s="10">
        <v>2</v>
      </c>
      <c r="B3" s="11">
        <v>18498</v>
      </c>
      <c r="C3" s="5" t="s">
        <v>12</v>
      </c>
      <c r="D3" s="5" t="s">
        <v>18</v>
      </c>
      <c r="E3" s="5" t="s">
        <v>19</v>
      </c>
      <c r="F3" s="5">
        <v>1</v>
      </c>
      <c r="G3" s="6"/>
      <c r="H3" s="13">
        <f>Table5[[#This Row],[Količina]]*Table5[[#This Row],[Jedinična cena]]</f>
        <v>0</v>
      </c>
      <c r="I3" s="5" t="s">
        <v>87</v>
      </c>
      <c r="J3" s="5" t="s">
        <v>15</v>
      </c>
      <c r="K3" s="5" t="s">
        <v>16</v>
      </c>
      <c r="L3" s="7" t="s">
        <v>17</v>
      </c>
    </row>
    <row r="4" spans="1:12" ht="30" x14ac:dyDescent="0.25">
      <c r="A4" s="10">
        <v>3</v>
      </c>
      <c r="B4" s="11">
        <v>18499</v>
      </c>
      <c r="C4" s="5" t="s">
        <v>12</v>
      </c>
      <c r="D4" s="5" t="s">
        <v>20</v>
      </c>
      <c r="E4" s="5" t="s">
        <v>21</v>
      </c>
      <c r="F4" s="5">
        <v>1</v>
      </c>
      <c r="G4" s="6"/>
      <c r="H4" s="13">
        <f>Table5[[#This Row],[Količina]]*Table5[[#This Row],[Jedinična cena]]</f>
        <v>0</v>
      </c>
      <c r="I4" s="5" t="s">
        <v>87</v>
      </c>
      <c r="J4" s="5" t="s">
        <v>15</v>
      </c>
      <c r="K4" s="5" t="s">
        <v>16</v>
      </c>
      <c r="L4" s="7" t="s">
        <v>17</v>
      </c>
    </row>
    <row r="5" spans="1:12" ht="30" x14ac:dyDescent="0.25">
      <c r="A5" s="10">
        <v>4</v>
      </c>
      <c r="B5" s="11">
        <v>18500</v>
      </c>
      <c r="C5" s="5" t="s">
        <v>12</v>
      </c>
      <c r="D5" s="5" t="s">
        <v>22</v>
      </c>
      <c r="E5" s="5" t="s">
        <v>23</v>
      </c>
      <c r="F5" s="5">
        <v>1</v>
      </c>
      <c r="G5" s="6"/>
      <c r="H5" s="13">
        <f>Table5[[#This Row],[Količina]]*Table5[[#This Row],[Jedinična cena]]</f>
        <v>0</v>
      </c>
      <c r="I5" s="5" t="s">
        <v>87</v>
      </c>
      <c r="J5" s="5" t="s">
        <v>15</v>
      </c>
      <c r="K5" s="5" t="s">
        <v>16</v>
      </c>
      <c r="L5" s="7" t="s">
        <v>17</v>
      </c>
    </row>
    <row r="6" spans="1:12" ht="45" x14ac:dyDescent="0.25">
      <c r="A6" s="10">
        <v>5</v>
      </c>
      <c r="B6" s="11">
        <v>33106</v>
      </c>
      <c r="C6" s="5" t="s">
        <v>12</v>
      </c>
      <c r="D6" s="5" t="s">
        <v>24</v>
      </c>
      <c r="E6" s="5" t="s">
        <v>25</v>
      </c>
      <c r="F6" s="5">
        <v>20</v>
      </c>
      <c r="G6" s="6"/>
      <c r="H6" s="13">
        <f>Table5[[#This Row],[Količina]]*Table5[[#This Row],[Jedinična cena]]</f>
        <v>0</v>
      </c>
      <c r="I6" s="5" t="s">
        <v>88</v>
      </c>
      <c r="J6" s="5" t="s">
        <v>26</v>
      </c>
      <c r="K6" s="5" t="s">
        <v>27</v>
      </c>
      <c r="L6" s="7" t="s">
        <v>28</v>
      </c>
    </row>
    <row r="7" spans="1:12" ht="45" x14ac:dyDescent="0.25">
      <c r="A7" s="10">
        <v>6</v>
      </c>
      <c r="B7" s="11">
        <v>33107</v>
      </c>
      <c r="C7" s="5" t="s">
        <v>12</v>
      </c>
      <c r="D7" s="5" t="s">
        <v>29</v>
      </c>
      <c r="E7" s="5" t="s">
        <v>30</v>
      </c>
      <c r="F7" s="5">
        <v>20</v>
      </c>
      <c r="G7" s="6"/>
      <c r="H7" s="13">
        <f>Table5[[#This Row],[Količina]]*Table5[[#This Row],[Jedinična cena]]</f>
        <v>0</v>
      </c>
      <c r="I7" s="5" t="s">
        <v>88</v>
      </c>
      <c r="J7" s="5" t="s">
        <v>26</v>
      </c>
      <c r="K7" s="5" t="s">
        <v>27</v>
      </c>
      <c r="L7" s="7" t="s">
        <v>28</v>
      </c>
    </row>
    <row r="8" spans="1:12" ht="45" x14ac:dyDescent="0.25">
      <c r="A8" s="10">
        <v>7</v>
      </c>
      <c r="B8" s="11">
        <v>33108</v>
      </c>
      <c r="C8" s="5" t="s">
        <v>12</v>
      </c>
      <c r="D8" s="5" t="s">
        <v>31</v>
      </c>
      <c r="E8" s="5" t="s">
        <v>32</v>
      </c>
      <c r="F8" s="5">
        <v>1</v>
      </c>
      <c r="G8" s="6"/>
      <c r="H8" s="13">
        <f>Table5[[#This Row],[Količina]]*Table5[[#This Row],[Jedinična cena]]</f>
        <v>0</v>
      </c>
      <c r="I8" s="5" t="s">
        <v>88</v>
      </c>
      <c r="J8" s="5" t="s">
        <v>26</v>
      </c>
      <c r="K8" s="5" t="s">
        <v>27</v>
      </c>
      <c r="L8" s="7" t="s">
        <v>28</v>
      </c>
    </row>
    <row r="9" spans="1:12" ht="60" x14ac:dyDescent="0.25">
      <c r="A9" s="10">
        <v>8</v>
      </c>
      <c r="B9" s="11">
        <v>33143</v>
      </c>
      <c r="C9" s="5" t="s">
        <v>12</v>
      </c>
      <c r="D9" s="5" t="s">
        <v>24</v>
      </c>
      <c r="E9" s="5" t="s">
        <v>33</v>
      </c>
      <c r="F9" s="5">
        <v>20</v>
      </c>
      <c r="G9" s="6"/>
      <c r="H9" s="13">
        <f>Table5[[#This Row],[Količina]]*Table5[[#This Row],[Jedinična cena]]</f>
        <v>0</v>
      </c>
      <c r="I9" s="5" t="s">
        <v>91</v>
      </c>
      <c r="J9" s="5" t="s">
        <v>34</v>
      </c>
      <c r="K9" s="5" t="s">
        <v>35</v>
      </c>
      <c r="L9" s="7" t="s">
        <v>36</v>
      </c>
    </row>
    <row r="10" spans="1:12" ht="60" x14ac:dyDescent="0.25">
      <c r="A10" s="10">
        <v>9</v>
      </c>
      <c r="B10" s="11">
        <v>33144</v>
      </c>
      <c r="C10" s="5" t="s">
        <v>12</v>
      </c>
      <c r="D10" s="5" t="s">
        <v>37</v>
      </c>
      <c r="E10" s="5" t="s">
        <v>38</v>
      </c>
      <c r="F10" s="5">
        <v>3</v>
      </c>
      <c r="G10" s="6"/>
      <c r="H10" s="13">
        <f>Table5[[#This Row],[Količina]]*Table5[[#This Row],[Jedinična cena]]</f>
        <v>0</v>
      </c>
      <c r="I10" s="5" t="s">
        <v>91</v>
      </c>
      <c r="J10" s="5" t="s">
        <v>34</v>
      </c>
      <c r="K10" s="5" t="s">
        <v>35</v>
      </c>
      <c r="L10" s="7" t="s">
        <v>36</v>
      </c>
    </row>
    <row r="11" spans="1:12" ht="45" x14ac:dyDescent="0.25">
      <c r="A11" s="10">
        <v>10</v>
      </c>
      <c r="B11" s="11">
        <v>33145</v>
      </c>
      <c r="C11" s="5" t="s">
        <v>12</v>
      </c>
      <c r="D11" s="5" t="s">
        <v>29</v>
      </c>
      <c r="E11" s="5" t="s">
        <v>39</v>
      </c>
      <c r="F11" s="5">
        <v>20</v>
      </c>
      <c r="G11" s="6"/>
      <c r="H11" s="13">
        <f>Table5[[#This Row],[Količina]]*Table5[[#This Row],[Jedinična cena]]</f>
        <v>0</v>
      </c>
      <c r="I11" s="5" t="s">
        <v>91</v>
      </c>
      <c r="J11" s="5" t="s">
        <v>34</v>
      </c>
      <c r="K11" s="5" t="s">
        <v>35</v>
      </c>
      <c r="L11" s="7" t="s">
        <v>36</v>
      </c>
    </row>
    <row r="12" spans="1:12" ht="45" x14ac:dyDescent="0.25">
      <c r="A12" s="10">
        <v>11</v>
      </c>
      <c r="B12" s="11">
        <v>33146</v>
      </c>
      <c r="C12" s="5" t="s">
        <v>12</v>
      </c>
      <c r="D12" s="5" t="s">
        <v>40</v>
      </c>
      <c r="E12" s="5" t="s">
        <v>41</v>
      </c>
      <c r="F12" s="5">
        <v>3</v>
      </c>
      <c r="G12" s="6"/>
      <c r="H12" s="13">
        <f>Table5[[#This Row],[Količina]]*Table5[[#This Row],[Jedinična cena]]</f>
        <v>0</v>
      </c>
      <c r="I12" s="5" t="s">
        <v>91</v>
      </c>
      <c r="J12" s="5" t="s">
        <v>34</v>
      </c>
      <c r="K12" s="5" t="s">
        <v>35</v>
      </c>
      <c r="L12" s="7" t="s">
        <v>36</v>
      </c>
    </row>
    <row r="13" spans="1:12" ht="45" x14ac:dyDescent="0.25">
      <c r="A13" s="10">
        <v>12</v>
      </c>
      <c r="B13" s="11">
        <v>33147</v>
      </c>
      <c r="C13" s="5" t="s">
        <v>12</v>
      </c>
      <c r="D13" s="5" t="s">
        <v>42</v>
      </c>
      <c r="E13" s="5" t="s">
        <v>43</v>
      </c>
      <c r="F13" s="5">
        <v>1</v>
      </c>
      <c r="G13" s="6"/>
      <c r="H13" s="13">
        <f>Table5[[#This Row],[Količina]]*Table5[[#This Row],[Jedinična cena]]</f>
        <v>0</v>
      </c>
      <c r="I13" s="5" t="s">
        <v>91</v>
      </c>
      <c r="J13" s="5" t="s">
        <v>34</v>
      </c>
      <c r="K13" s="5" t="s">
        <v>35</v>
      </c>
      <c r="L13" s="7" t="s">
        <v>36</v>
      </c>
    </row>
    <row r="14" spans="1:12" ht="30" x14ac:dyDescent="0.25">
      <c r="A14" s="10">
        <v>13</v>
      </c>
      <c r="B14" s="11">
        <v>40725</v>
      </c>
      <c r="C14" s="5" t="s">
        <v>12</v>
      </c>
      <c r="D14" s="5" t="s">
        <v>44</v>
      </c>
      <c r="E14" s="5" t="s">
        <v>45</v>
      </c>
      <c r="F14" s="5">
        <v>1</v>
      </c>
      <c r="G14" s="6"/>
      <c r="H14" s="13">
        <f>Table5[[#This Row],[Količina]]*Table5[[#This Row],[Jedinična cena]]</f>
        <v>0</v>
      </c>
      <c r="I14" s="5" t="s">
        <v>89</v>
      </c>
      <c r="J14" s="5" t="s">
        <v>46</v>
      </c>
      <c r="K14" s="5" t="s">
        <v>47</v>
      </c>
      <c r="L14" s="7" t="s">
        <v>48</v>
      </c>
    </row>
    <row r="15" spans="1:12" ht="30" x14ac:dyDescent="0.25">
      <c r="A15" s="10">
        <v>14</v>
      </c>
      <c r="B15" s="11">
        <v>40726</v>
      </c>
      <c r="C15" s="5" t="s">
        <v>12</v>
      </c>
      <c r="D15" s="5" t="s">
        <v>49</v>
      </c>
      <c r="E15" s="5" t="s">
        <v>50</v>
      </c>
      <c r="F15" s="5">
        <v>2</v>
      </c>
      <c r="G15" s="6"/>
      <c r="H15" s="13">
        <f>Table5[[#This Row],[Količina]]*Table5[[#This Row],[Jedinična cena]]</f>
        <v>0</v>
      </c>
      <c r="I15" s="5" t="s">
        <v>89</v>
      </c>
      <c r="J15" s="5" t="s">
        <v>46</v>
      </c>
      <c r="K15" s="5" t="s">
        <v>47</v>
      </c>
      <c r="L15" s="7" t="s">
        <v>48</v>
      </c>
    </row>
    <row r="16" spans="1:12" ht="30" x14ac:dyDescent="0.25">
      <c r="A16" s="10">
        <v>15</v>
      </c>
      <c r="B16" s="11">
        <v>40727</v>
      </c>
      <c r="C16" s="5" t="s">
        <v>12</v>
      </c>
      <c r="D16" s="5" t="s">
        <v>51</v>
      </c>
      <c r="E16" s="5" t="s">
        <v>52</v>
      </c>
      <c r="F16" s="5">
        <v>2</v>
      </c>
      <c r="G16" s="6"/>
      <c r="H16" s="13">
        <f>Table5[[#This Row],[Količina]]*Table5[[#This Row],[Jedinična cena]]</f>
        <v>0</v>
      </c>
      <c r="I16" s="5" t="s">
        <v>89</v>
      </c>
      <c r="J16" s="5" t="s">
        <v>46</v>
      </c>
      <c r="K16" s="5" t="s">
        <v>47</v>
      </c>
      <c r="L16" s="7" t="s">
        <v>48</v>
      </c>
    </row>
    <row r="17" spans="1:12" ht="30" x14ac:dyDescent="0.25">
      <c r="A17" s="10">
        <v>16</v>
      </c>
      <c r="B17" s="11">
        <v>40728</v>
      </c>
      <c r="C17" s="5" t="s">
        <v>12</v>
      </c>
      <c r="D17" s="5" t="s">
        <v>53</v>
      </c>
      <c r="E17" s="5" t="s">
        <v>54</v>
      </c>
      <c r="F17" s="5">
        <v>1</v>
      </c>
      <c r="G17" s="6"/>
      <c r="H17" s="13">
        <f>Table5[[#This Row],[Količina]]*Table5[[#This Row],[Jedinična cena]]</f>
        <v>0</v>
      </c>
      <c r="I17" s="5" t="s">
        <v>89</v>
      </c>
      <c r="J17" s="5" t="s">
        <v>46</v>
      </c>
      <c r="K17" s="5" t="s">
        <v>47</v>
      </c>
      <c r="L17" s="7" t="s">
        <v>48</v>
      </c>
    </row>
    <row r="18" spans="1:12" ht="30" x14ac:dyDescent="0.25">
      <c r="A18" s="10">
        <v>17</v>
      </c>
      <c r="B18" s="11">
        <v>40729</v>
      </c>
      <c r="C18" s="5" t="s">
        <v>12</v>
      </c>
      <c r="D18" s="5" t="s">
        <v>55</v>
      </c>
      <c r="E18" s="5" t="s">
        <v>56</v>
      </c>
      <c r="F18" s="5">
        <v>1</v>
      </c>
      <c r="G18" s="6"/>
      <c r="H18" s="13">
        <f>Table5[[#This Row],[Količina]]*Table5[[#This Row],[Jedinična cena]]</f>
        <v>0</v>
      </c>
      <c r="I18" s="5" t="s">
        <v>89</v>
      </c>
      <c r="J18" s="5" t="s">
        <v>46</v>
      </c>
      <c r="K18" s="5" t="s">
        <v>47</v>
      </c>
      <c r="L18" s="7" t="s">
        <v>48</v>
      </c>
    </row>
    <row r="19" spans="1:12" ht="30" x14ac:dyDescent="0.25">
      <c r="A19" s="10">
        <v>18</v>
      </c>
      <c r="B19" s="11">
        <v>40730</v>
      </c>
      <c r="C19" s="5" t="s">
        <v>12</v>
      </c>
      <c r="D19" s="5" t="s">
        <v>57</v>
      </c>
      <c r="E19" s="5" t="s">
        <v>58</v>
      </c>
      <c r="F19" s="5">
        <v>1</v>
      </c>
      <c r="G19" s="6"/>
      <c r="H19" s="13">
        <f>Table5[[#This Row],[Količina]]*Table5[[#This Row],[Jedinična cena]]</f>
        <v>0</v>
      </c>
      <c r="I19" s="5" t="s">
        <v>89</v>
      </c>
      <c r="J19" s="5" t="s">
        <v>46</v>
      </c>
      <c r="K19" s="5" t="s">
        <v>47</v>
      </c>
      <c r="L19" s="7" t="s">
        <v>48</v>
      </c>
    </row>
    <row r="20" spans="1:12" ht="30" x14ac:dyDescent="0.25">
      <c r="A20" s="10">
        <v>19</v>
      </c>
      <c r="B20" s="11">
        <v>40731</v>
      </c>
      <c r="C20" s="5" t="s">
        <v>12</v>
      </c>
      <c r="D20" s="5" t="s">
        <v>59</v>
      </c>
      <c r="E20" s="5" t="s">
        <v>60</v>
      </c>
      <c r="F20" s="5">
        <v>1</v>
      </c>
      <c r="G20" s="6"/>
      <c r="H20" s="13">
        <f>Table5[[#This Row],[Količina]]*Table5[[#This Row],[Jedinična cena]]</f>
        <v>0</v>
      </c>
      <c r="I20" s="5" t="s">
        <v>89</v>
      </c>
      <c r="J20" s="5" t="s">
        <v>46</v>
      </c>
      <c r="K20" s="5" t="s">
        <v>47</v>
      </c>
      <c r="L20" s="7" t="s">
        <v>48</v>
      </c>
    </row>
    <row r="21" spans="1:12" ht="30" x14ac:dyDescent="0.25">
      <c r="A21" s="10">
        <v>20</v>
      </c>
      <c r="B21" s="11">
        <v>40732</v>
      </c>
      <c r="C21" s="5" t="s">
        <v>12</v>
      </c>
      <c r="D21" s="5" t="s">
        <v>61</v>
      </c>
      <c r="E21" s="5" t="s">
        <v>62</v>
      </c>
      <c r="F21" s="5">
        <v>1</v>
      </c>
      <c r="G21" s="6"/>
      <c r="H21" s="13">
        <f>Table5[[#This Row],[Količina]]*Table5[[#This Row],[Jedinična cena]]</f>
        <v>0</v>
      </c>
      <c r="I21" s="5" t="s">
        <v>89</v>
      </c>
      <c r="J21" s="5" t="s">
        <v>46</v>
      </c>
      <c r="K21" s="5" t="s">
        <v>47</v>
      </c>
      <c r="L21" s="7" t="s">
        <v>48</v>
      </c>
    </row>
    <row r="22" spans="1:12" ht="30" x14ac:dyDescent="0.25">
      <c r="A22" s="10">
        <v>21</v>
      </c>
      <c r="B22" s="11">
        <v>40733</v>
      </c>
      <c r="C22" s="5" t="s">
        <v>12</v>
      </c>
      <c r="D22" s="5" t="s">
        <v>63</v>
      </c>
      <c r="E22" s="5" t="s">
        <v>64</v>
      </c>
      <c r="F22" s="5">
        <v>1</v>
      </c>
      <c r="G22" s="6"/>
      <c r="H22" s="13">
        <f>Table5[[#This Row],[Količina]]*Table5[[#This Row],[Jedinična cena]]</f>
        <v>0</v>
      </c>
      <c r="I22" s="5" t="s">
        <v>89</v>
      </c>
      <c r="J22" s="5" t="s">
        <v>46</v>
      </c>
      <c r="K22" s="5" t="s">
        <v>47</v>
      </c>
      <c r="L22" s="7" t="s">
        <v>48</v>
      </c>
    </row>
    <row r="23" spans="1:12" ht="30" x14ac:dyDescent="0.25">
      <c r="A23" s="10">
        <v>22</v>
      </c>
      <c r="B23" s="11">
        <v>40734</v>
      </c>
      <c r="C23" s="5" t="s">
        <v>12</v>
      </c>
      <c r="D23" s="5" t="s">
        <v>65</v>
      </c>
      <c r="E23" s="5" t="s">
        <v>66</v>
      </c>
      <c r="F23" s="5">
        <v>5</v>
      </c>
      <c r="G23" s="6"/>
      <c r="H23" s="13">
        <f>Table5[[#This Row],[Količina]]*Table5[[#This Row],[Jedinična cena]]</f>
        <v>0</v>
      </c>
      <c r="I23" s="5" t="s">
        <v>89</v>
      </c>
      <c r="J23" s="5" t="s">
        <v>46</v>
      </c>
      <c r="K23" s="5" t="s">
        <v>47</v>
      </c>
      <c r="L23" s="7" t="s">
        <v>48</v>
      </c>
    </row>
    <row r="24" spans="1:12" ht="45" x14ac:dyDescent="0.25">
      <c r="A24" s="10">
        <v>23</v>
      </c>
      <c r="B24" s="11">
        <v>40735</v>
      </c>
      <c r="C24" s="5" t="s">
        <v>12</v>
      </c>
      <c r="D24" s="5" t="s">
        <v>67</v>
      </c>
      <c r="E24" s="5" t="s">
        <v>68</v>
      </c>
      <c r="F24" s="5">
        <v>5</v>
      </c>
      <c r="G24" s="6"/>
      <c r="H24" s="13">
        <f>Table5[[#This Row],[Količina]]*Table5[[#This Row],[Jedinična cena]]</f>
        <v>0</v>
      </c>
      <c r="I24" s="5" t="s">
        <v>89</v>
      </c>
      <c r="J24" s="5" t="s">
        <v>46</v>
      </c>
      <c r="K24" s="5" t="s">
        <v>47</v>
      </c>
      <c r="L24" s="7" t="s">
        <v>48</v>
      </c>
    </row>
    <row r="25" spans="1:12" ht="30" x14ac:dyDescent="0.25">
      <c r="A25" s="10">
        <v>24</v>
      </c>
      <c r="B25" s="11">
        <v>58800</v>
      </c>
      <c r="C25" s="5" t="s">
        <v>12</v>
      </c>
      <c r="D25" s="5" t="s">
        <v>69</v>
      </c>
      <c r="E25" s="5" t="s">
        <v>70</v>
      </c>
      <c r="F25" s="5">
        <v>2</v>
      </c>
      <c r="G25" s="6"/>
      <c r="H25" s="13">
        <f>Table5[[#This Row],[Količina]]*Table5[[#This Row],[Jedinična cena]]</f>
        <v>0</v>
      </c>
      <c r="I25" s="5" t="s">
        <v>92</v>
      </c>
      <c r="J25" s="5" t="s">
        <v>71</v>
      </c>
      <c r="K25" s="5" t="s">
        <v>72</v>
      </c>
      <c r="L25" s="7" t="s">
        <v>73</v>
      </c>
    </row>
    <row r="26" spans="1:12" ht="30" x14ac:dyDescent="0.25">
      <c r="A26" s="10">
        <v>25</v>
      </c>
      <c r="B26" s="11">
        <v>58801</v>
      </c>
      <c r="C26" s="5" t="s">
        <v>12</v>
      </c>
      <c r="D26" s="5" t="s">
        <v>74</v>
      </c>
      <c r="E26" s="5" t="s">
        <v>70</v>
      </c>
      <c r="F26" s="5">
        <v>5</v>
      </c>
      <c r="G26" s="6"/>
      <c r="H26" s="13">
        <f>Table5[[#This Row],[Količina]]*Table5[[#This Row],[Jedinična cena]]</f>
        <v>0</v>
      </c>
      <c r="I26" s="5" t="s">
        <v>92</v>
      </c>
      <c r="J26" s="5" t="s">
        <v>71</v>
      </c>
      <c r="K26" s="5" t="s">
        <v>72</v>
      </c>
      <c r="L26" s="7" t="s">
        <v>73</v>
      </c>
    </row>
    <row r="27" spans="1:12" ht="30" x14ac:dyDescent="0.25">
      <c r="A27" s="10">
        <v>26</v>
      </c>
      <c r="B27" s="11">
        <v>58802</v>
      </c>
      <c r="C27" s="5" t="s">
        <v>12</v>
      </c>
      <c r="D27" s="5" t="s">
        <v>75</v>
      </c>
      <c r="E27" s="5" t="s">
        <v>76</v>
      </c>
      <c r="F27" s="5">
        <v>1</v>
      </c>
      <c r="G27" s="6"/>
      <c r="H27" s="13">
        <f>Table5[[#This Row],[Količina]]*Table5[[#This Row],[Jedinična cena]]</f>
        <v>0</v>
      </c>
      <c r="I27" s="5" t="s">
        <v>92</v>
      </c>
      <c r="J27" s="5" t="s">
        <v>71</v>
      </c>
      <c r="K27" s="5" t="s">
        <v>72</v>
      </c>
      <c r="L27" s="7" t="s">
        <v>73</v>
      </c>
    </row>
    <row r="28" spans="1:12" ht="30" x14ac:dyDescent="0.25">
      <c r="A28" s="10">
        <v>27</v>
      </c>
      <c r="B28" s="11">
        <v>58803</v>
      </c>
      <c r="C28" s="5" t="s">
        <v>12</v>
      </c>
      <c r="D28" s="5" t="s">
        <v>77</v>
      </c>
      <c r="E28" s="5" t="s">
        <v>76</v>
      </c>
      <c r="F28" s="5">
        <v>1</v>
      </c>
      <c r="G28" s="6"/>
      <c r="H28" s="13">
        <f>Table5[[#This Row],[Količina]]*Table5[[#This Row],[Jedinična cena]]</f>
        <v>0</v>
      </c>
      <c r="I28" s="5" t="s">
        <v>92</v>
      </c>
      <c r="J28" s="5" t="s">
        <v>71</v>
      </c>
      <c r="K28" s="5" t="s">
        <v>72</v>
      </c>
      <c r="L28" s="7" t="s">
        <v>73</v>
      </c>
    </row>
    <row r="29" spans="1:12" ht="30" x14ac:dyDescent="0.25">
      <c r="A29" s="10">
        <v>28</v>
      </c>
      <c r="B29" s="11">
        <v>58804</v>
      </c>
      <c r="C29" s="5" t="s">
        <v>12</v>
      </c>
      <c r="D29" s="5" t="s">
        <v>78</v>
      </c>
      <c r="E29" s="5" t="s">
        <v>79</v>
      </c>
      <c r="F29" s="5">
        <v>1</v>
      </c>
      <c r="G29" s="6"/>
      <c r="H29" s="13">
        <f>Table5[[#This Row],[Količina]]*Table5[[#This Row],[Jedinična cena]]</f>
        <v>0</v>
      </c>
      <c r="I29" s="5" t="s">
        <v>92</v>
      </c>
      <c r="J29" s="5" t="s">
        <v>71</v>
      </c>
      <c r="K29" s="5" t="s">
        <v>72</v>
      </c>
      <c r="L29" s="7" t="s">
        <v>73</v>
      </c>
    </row>
    <row r="30" spans="1:12" ht="30" x14ac:dyDescent="0.25">
      <c r="A30" s="10">
        <v>29</v>
      </c>
      <c r="B30" s="11">
        <v>58805</v>
      </c>
      <c r="C30" s="5" t="s">
        <v>12</v>
      </c>
      <c r="D30" s="5" t="s">
        <v>80</v>
      </c>
      <c r="E30" s="5" t="s">
        <v>81</v>
      </c>
      <c r="F30" s="5">
        <v>1</v>
      </c>
      <c r="G30" s="6"/>
      <c r="H30" s="13">
        <f>Table5[[#This Row],[Količina]]*Table5[[#This Row],[Jedinična cena]]</f>
        <v>0</v>
      </c>
      <c r="I30" s="5" t="s">
        <v>92</v>
      </c>
      <c r="J30" s="5" t="s">
        <v>71</v>
      </c>
      <c r="K30" s="5" t="s">
        <v>72</v>
      </c>
      <c r="L30" s="7" t="s">
        <v>73</v>
      </c>
    </row>
    <row r="31" spans="1:12" ht="165" x14ac:dyDescent="0.25">
      <c r="A31" s="10">
        <v>30</v>
      </c>
      <c r="B31" s="11">
        <v>65295</v>
      </c>
      <c r="C31" s="5" t="s">
        <v>12</v>
      </c>
      <c r="D31" s="5" t="s">
        <v>82</v>
      </c>
      <c r="E31" s="5" t="s">
        <v>83</v>
      </c>
      <c r="F31" s="5">
        <v>1</v>
      </c>
      <c r="G31" s="6"/>
      <c r="H31" s="13">
        <f>Table5[[#This Row],[Količina]]*Table5[[#This Row],[Jedinična cena]]</f>
        <v>0</v>
      </c>
      <c r="I31" s="5" t="s">
        <v>90</v>
      </c>
      <c r="J31" s="5" t="s">
        <v>84</v>
      </c>
      <c r="K31" s="5" t="s">
        <v>85</v>
      </c>
      <c r="L31" s="7" t="s">
        <v>86</v>
      </c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5">
      <c r="A42"/>
      <c r="B42"/>
      <c r="C42"/>
      <c r="D42"/>
      <c r="E42"/>
      <c r="F42"/>
      <c r="G42"/>
      <c r="H42"/>
      <c r="I42"/>
      <c r="J42"/>
      <c r="K42"/>
      <c r="L42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2012-03-27T14:14:06Z</dcterms:modified>
</cp:coreProperties>
</file>